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44525"/>
</workbook>
</file>

<file path=xl/calcChain.xml><?xml version="1.0" encoding="utf-8"?>
<calcChain xmlns="http://schemas.openxmlformats.org/spreadsheetml/2006/main">
  <c r="K163" i="1" l="1"/>
  <c r="D134" i="1" l="1"/>
  <c r="F134" i="1"/>
  <c r="K134" i="1"/>
  <c r="K124" i="1"/>
  <c r="F43" i="1"/>
  <c r="F164" i="1" s="1"/>
  <c r="G43" i="1"/>
  <c r="H43" i="1"/>
  <c r="I43" i="1"/>
  <c r="J43" i="1"/>
  <c r="K43" i="1"/>
  <c r="E43" i="1"/>
  <c r="K164" i="1" l="1"/>
  <c r="E164" i="1"/>
  <c r="D163" i="1"/>
  <c r="C163" i="1"/>
  <c r="C143" i="1"/>
  <c r="C134" i="1"/>
  <c r="D124" i="1"/>
  <c r="D43" i="1"/>
  <c r="C43" i="1"/>
  <c r="D143" i="1"/>
  <c r="D164" i="1" l="1"/>
  <c r="C164" i="1"/>
</calcChain>
</file>

<file path=xl/sharedStrings.xml><?xml version="1.0" encoding="utf-8"?>
<sst xmlns="http://schemas.openxmlformats.org/spreadsheetml/2006/main" count="411" uniqueCount="202">
  <si>
    <t>ของ  องค์การบริหารส่วนตำบลบางรูป   อำเภอทุ่งใหญ่   จังหวัดนครศรีธรรมราช</t>
  </si>
  <si>
    <t>ที่</t>
  </si>
  <si>
    <t>ยุทธศาสตร์ /โครงการ/กิจกรรม</t>
  </si>
  <si>
    <t>งบตามแผนฯ</t>
  </si>
  <si>
    <t>ส่วนงาน</t>
  </si>
  <si>
    <t>ข้อบัญญัติ</t>
  </si>
  <si>
    <t>รับผิดชอบ</t>
  </si>
  <si>
    <t>ยุทธศาสตร์ที่ ๑ การพัฒนาด้านโครงสร้างพื้นฐาน</t>
  </si>
  <si>
    <t>ยุทธศาสตร์ที่ ๒ การพัฒนาคนและสังคม</t>
  </si>
  <si>
    <t>โครงการสนับสนุนกองทุนหลักประกันสุขภาพตำบลบางรูป</t>
  </si>
  <si>
    <t>โครงการจัดทำแผนพัฒนาท้องถิ่น</t>
  </si>
  <si>
    <t xml:space="preserve"> -</t>
  </si>
  <si>
    <t>โครงการติดตั้ง ซ่อมแซมไฟส่องสว่างภายในตำบลบางรูป</t>
  </si>
  <si>
    <t>กองช่าง</t>
  </si>
  <si>
    <t>โครงการจัดทำแผนพัฒนาการศึกษา</t>
  </si>
  <si>
    <t>โครงการส่งเสริมกิจกรรม พัฒนาทักษะการเรียนการสอน ให้กับเด็ก</t>
  </si>
  <si>
    <t>โครงการอาหารกลางวันสำหรับเด็กศพด.ของ อบต.บางรูป</t>
  </si>
  <si>
    <t>โครงการอาหารเสริม (นม) โรงเรียน</t>
  </si>
  <si>
    <t xml:space="preserve">โครงการอาหารกลางวันเพื่อนักเรียนในพื้นที่ </t>
  </si>
  <si>
    <t>โครงการพัฒนาการเรียนการสอนนักเรียนชั้นอนุบาลโรงเรียนบ้านบางรูป</t>
  </si>
  <si>
    <t>โครงการไหว้พระทำบุญสำนักงาน</t>
  </si>
  <si>
    <t>โครงการจัดกิจกรรมสัปดาห์มาฆาบูชา</t>
  </si>
  <si>
    <t>โครงการสนับสนุนการบรรพชาสามเณรฤดูร้อน</t>
  </si>
  <si>
    <t>โครงการอนุรักษ์ และสืบสานงานประเพณีลอยกระทง</t>
  </si>
  <si>
    <t>ขอพรผู้สูงอายุ</t>
  </si>
  <si>
    <t>โครงการอนุรักษ์ และสืบสานงานประเพณีสรงน้ำพระและรดน้ำ</t>
  </si>
  <si>
    <t>โครงการจัดกิจกรรมงดเหล้าเข้าพรรษา</t>
  </si>
  <si>
    <t>โครงการส่งเสริม สนับสนุนการดำเนินงานของสภาวัฒนธรรมตำบลบางรูป</t>
  </si>
  <si>
    <t>โครงการป้องกันโรคติดต่อและไม่ติดต่อในพื้นที่</t>
  </si>
  <si>
    <t>โครงการสงเคราะห์เบี้ยผู้สูงอายุ</t>
  </si>
  <si>
    <t>โครงการสงเคราะห์เบี้ยผู้พิการ</t>
  </si>
  <si>
    <t>โครงการสงเคราะห์เบี้ยผู้ป่วยเอดส์</t>
  </si>
  <si>
    <t>โครงการป้องกันและแก้ไขปัญหายาเสพติดในพื้นที่</t>
  </si>
  <si>
    <t>ยุทธศาสตร์ที่ 3 การพัฒนาด้านเศรษฐกิจ</t>
  </si>
  <si>
    <t>โครงการอบรมให้ความรู้ แนวคิดเศรษฐกิจพอเพียงและศึกษาดูงาน</t>
  </si>
  <si>
    <t>ยุทธศาสตร์ที่ 4 การพัฒนาด้านการบริหารจัดการทรัพยากร ฯ</t>
  </si>
  <si>
    <t>โครงการบริหารจัดการขยะในตำบล</t>
  </si>
  <si>
    <t>โครงการคลองสวยน้ำใสใส่ใจแหล่งน้ำ</t>
  </si>
  <si>
    <t>โครงการวันท้องถิ่นไทย</t>
  </si>
  <si>
    <t>กองคลัง</t>
  </si>
  <si>
    <t xml:space="preserve">  </t>
  </si>
  <si>
    <t>โครงการส่งหมรับและรถหมรับเข้าร่วมประกวดในงานประเพณีเทศกาล</t>
  </si>
  <si>
    <t>โครงการพัฒนาสถานที่ให้เป็นแหล่งท่องเที่ยวและแหล่งพักผ่อนหย่อนใจ ฯ</t>
  </si>
  <si>
    <t>ทำใช้งบอื่น</t>
  </si>
  <si>
    <t xml:space="preserve">รวมยุทธศาสตร์ที่ 3 จำนวน 4  โครงการ </t>
  </si>
  <si>
    <t>โครงการพัฒนาการเรียนการสอนนักเรียนชั้นอนุบาลโรงเรียนวัดวิสุทธิวงศ์</t>
  </si>
  <si>
    <t xml:space="preserve">รวม 5 ยุทธศาสตร์   จำนวน 115  โครงการ  </t>
  </si>
  <si>
    <t>โครงการส่งเสริมการมีส่วนร่วมตามระบอบประชาธิปไตย</t>
  </si>
  <si>
    <t xml:space="preserve"> โครงการตามแผนพัฒนาสี่ปี  (๒๕61-๒๕64)  เฉพาะแผนปี   พ.ศ. 2561</t>
  </si>
  <si>
    <t>โครงการก่อสร้างถนนลาดยางสายไสหร้าถึงควนทองสัมฤทธิ์ ม. 1</t>
  </si>
  <si>
    <t>โครงการก่อสร้างถนนลาดยางสายวงแหวนสี่แยกหนองหรั่ง-วัดวิสุทธิวงศ์ 2</t>
  </si>
  <si>
    <t>โครงการก่อสร้างถนนลาดยางสายทหารช่าง หมู่ที่ 3,5,7</t>
  </si>
  <si>
    <t>*1</t>
  </si>
  <si>
    <t>*5</t>
  </si>
  <si>
    <t>โครงการก่อสร้างถนนลาดยางสายพอโกบ /หนองหรั่ง  ม. 8,5,4,7</t>
  </si>
  <si>
    <t>โครงการก่อสร้างถนนลาดยางสายบ้านท่าหิน-สามแยกโยธาธิการ ม.5</t>
  </si>
  <si>
    <t>*6</t>
  </si>
  <si>
    <t>โครงการก่อสร้างถนนลาดยางสายวังเวียน ม. 6</t>
  </si>
  <si>
    <t>โครงการก่อสร้างถนนลาดยางสายบ้านบางรูป-ถนนโยธาธิการ ม.7</t>
  </si>
  <si>
    <t>โครงการก่อสร้างถนนลาดยางสายสี่แยกโยธาธิการ(บ้านควนธัมมัง -ม. 1ทุ่งสัง ม.8</t>
  </si>
  <si>
    <t>โครงการก่อสร้างถนนลาดยางสายบ้านนายสุพรชัย ใจสว่าง -สามแยกโยธาธิการ ม.8</t>
  </si>
  <si>
    <t>โครงการก่อสร้างถนนคอนกรีตสนามกีฬากลาง ม. 1</t>
  </si>
  <si>
    <t>โครงการก่อสร้างถนนคอนกรีตสายโคกแต้ว-ชลประทาน  ม. 9</t>
  </si>
  <si>
    <t>โครงการบุกเบิกถนนสายนาเกาะสัก ม. 1</t>
  </si>
  <si>
    <t>โครงการบุกเบิกถนนสายบ้านนายอุดร  ถาการ  ม. 2 - เขต ม. 6</t>
  </si>
  <si>
    <r>
      <t>โครงการซ่อมแซม ปรับปรุงถนน</t>
    </r>
    <r>
      <rPr>
        <u/>
        <sz val="13"/>
        <color theme="1"/>
        <rFont val="TH SarabunIT๙"/>
        <family val="2"/>
      </rPr>
      <t xml:space="preserve">ลาดยาง </t>
    </r>
    <r>
      <rPr>
        <sz val="13"/>
        <color theme="1"/>
        <rFont val="TH SarabunIT๙"/>
        <family val="2"/>
      </rPr>
      <t>ในตำบลบางรูป</t>
    </r>
  </si>
  <si>
    <r>
      <t>โครงการซ่อมแซมถนน</t>
    </r>
    <r>
      <rPr>
        <u/>
        <sz val="13"/>
        <color theme="1"/>
        <rFont val="TH SarabunIT๙"/>
        <family val="2"/>
      </rPr>
      <t>คอนกรีต</t>
    </r>
    <r>
      <rPr>
        <sz val="13"/>
        <color theme="1"/>
        <rFont val="TH SarabunIT๙"/>
        <family val="2"/>
      </rPr>
      <t>ในตำบลบางรูป</t>
    </r>
  </si>
  <si>
    <r>
      <t>โครงการซ่อมแซม ปรับปรุงถนนลูกรัง</t>
    </r>
    <r>
      <rPr>
        <u/>
        <sz val="13"/>
        <color theme="1"/>
        <rFont val="TH SarabunIT๙"/>
        <family val="2"/>
      </rPr>
      <t xml:space="preserve"> </t>
    </r>
    <r>
      <rPr>
        <sz val="13"/>
        <color theme="1"/>
        <rFont val="TH SarabunIT๙"/>
        <family val="2"/>
      </rPr>
      <t>ในตำบลบางรูป</t>
    </r>
  </si>
  <si>
    <t>โครงการขยายเขตไฟฟ้าสาธารณะในตำบล</t>
  </si>
  <si>
    <t>โครงการก่อสร้างระบบประปาหมู่บ้าน</t>
  </si>
  <si>
    <t>โครงการซ่อมแซม ปรับปรุง บำรุงรักษาระบบประปาในตำบลบางรูป</t>
  </si>
  <si>
    <t xml:space="preserve">โครงการวางท่อประปา ขยายเขตระบบประปาในตำบลบางรูป </t>
  </si>
  <si>
    <t>โครงการขุดเจาะบ่อบาดาลในตำบลบางรูป</t>
  </si>
  <si>
    <t>โครงการพัฒนาแหล่งน้ำสำหรับอุปโภคบริโภคและเพื่อการเกษตร (แหล่งน้ำสร้างขึ้น)</t>
  </si>
  <si>
    <t>โครงการก่อสร้างท่อเหลี่ยมถนนหน้าเขารูป ม. 7</t>
  </si>
  <si>
    <t xml:space="preserve">กองช่าง/ประสาน </t>
  </si>
  <si>
    <t>กองช่าง/ประสาน</t>
  </si>
  <si>
    <t>โครงการก่อสร้างท่อเหลี่ยมถนนโยธาธิการ ม. 5</t>
  </si>
  <si>
    <t>โครงการขุดลอกทางระบายน้ำบริเวณศาลาอเนกประสงค์ ม. 3</t>
  </si>
  <si>
    <t>1.1 แผนงานอุตสาหกรรมและการโยธา (งานก่อสร้างโครงสร้างพื้นฐาน)</t>
  </si>
  <si>
    <t>2.1  แผนงานบริหารทั่วไป  (งานรักษาความสงบภายใน)</t>
  </si>
  <si>
    <t>โครงการป้องกันและลดอุบัติเหตุทางถนนช่วงเทศกาลวันสำคัญต่าง ๆ</t>
  </si>
  <si>
    <t>โครงการพัฒนาศีกยภาพ อปพร.</t>
  </si>
  <si>
    <t>โครงการพัฒนาเพิ่มประสิทธิภาพชุดปฏิบัติการกูชีพ กู้ภัย อบต. บางรูป (OTOS)</t>
  </si>
  <si>
    <t>โครงการก่อสร้าง ติดตั้งสัญญาณไฟจราจรในตำบล</t>
  </si>
  <si>
    <t>โครงการติตั้งกล้อง CCTV.ในหมู่บ้าน /ตำบล</t>
  </si>
  <si>
    <t>โครงการพัฒนาการจัดการศึกษา ศพด. ของอบต. บางรูป</t>
  </si>
  <si>
    <t>สป. /ประสาน</t>
  </si>
  <si>
    <t>โครงการก่อสร้างอาคาร ศพด. บ้านไสหร้า  (สถ. ศพด. 2)</t>
  </si>
  <si>
    <t>สป./ประสาน</t>
  </si>
  <si>
    <t>*10</t>
  </si>
  <si>
    <t>กองช่าง /ประสาน</t>
  </si>
  <si>
    <t>โครงการจัดหาโต๊ะ เก้าอี้ สำหรับนั่งรับประทานอาหาร</t>
  </si>
  <si>
    <t>โครงการจัดหาสื่อการเรียนการสอนและวัสดุการศึกษาสำหรับ ศพด. ของ อบต.</t>
  </si>
  <si>
    <t xml:space="preserve">โครงการสร้างศูนย์น้ำ ศูนย์ทราย </t>
  </si>
  <si>
    <t>โครงการจัดหาวัสดุต่าง ๆ ที่จำเป็นสำหรับ ศพด. ของ อบต. บางรูป</t>
  </si>
  <si>
    <t>โครงการซ่อมแซม  บำรุงรักษา ครุภัณฑ์ของ  ศพด.  อบต.บางรูป</t>
  </si>
  <si>
    <t>โครงการอาหารเสริม (นม) ศพด. ของ อบต. บางรูป</t>
  </si>
  <si>
    <t>สป/ อุดหนุน</t>
  </si>
  <si>
    <t>โครงการสนับสนุนค่าใช้จ่ายในการจัดการศึกษาขั้นพิ้นฐานโรงเรียนบ้านบางรูป</t>
  </si>
  <si>
    <t>โครงการสนับสนุนการขับเคลื่อนปรัชญาเศรษฐกิจพอเพียงและการจัดการศึกษา</t>
  </si>
  <si>
    <t>เพื่อการมีงานทำ โรงเรียนบ้านทุ่งกรวด</t>
  </si>
  <si>
    <t>สป/อุดหนุน</t>
  </si>
  <si>
    <t>วัดประดิษฐาราม</t>
  </si>
  <si>
    <t>โครงการสนับสนุนส่งเสริมการเรียนรู้ตามหลักปรัชญาเศรษฐกิจพอเพียง โรงเรียน</t>
  </si>
  <si>
    <t>โครงการสนับสนุนส่งเสริมดนตรี นาฏศิลป์และศิลปะท้องถิ่น</t>
  </si>
  <si>
    <t>2.2  แผนงานการศึกษา (งานระดับก่อนวัยเรียนและประถมวัย)</t>
  </si>
  <si>
    <t>2.3  แผนงานสาธารณสุข (งานบริการสาธารณสุขและสาธารณสุขอื่น)</t>
  </si>
  <si>
    <t>โครงการสนับสนุนบริการการแพทย์ฉุกเฉิน</t>
  </si>
  <si>
    <t>สำนักปลัด</t>
  </si>
  <si>
    <t>โครงการสนับสนุนกิจกรรมพัฒนางานสาธารณสุขมูลฐานในตำบล</t>
  </si>
  <si>
    <t>สป./ อุดหนุน</t>
  </si>
  <si>
    <t>2.4  แผนงานสังคมสงเคราะห์  (งานสวัสดิการสังคมและสังคมสงเคราะห์)</t>
  </si>
  <si>
    <t>โครงการแบ่งปันความสุขเสริมสร้างกำลังใจแก่ผู้ด้อยโอกาส</t>
  </si>
  <si>
    <t>2.5  แผนงานสร้างความเข้มแข็งของชุมชน (งานส่งเสริมสนับสนุนความเข้มแข็งของชุมชน)</t>
  </si>
  <si>
    <t>โครงการจัดกิจกรรมวันเฉลิมพระชนมพรรษาสมเด็จพระเจ้าอยู่หัววชิราลงกรณ์ ฯ</t>
  </si>
  <si>
    <t>โครงการจัดกิจกรรมวันเฉลิมพระชนมพรรษาสมเด็จพระนางเจ้า ฯพระบรมราชินาถฯ</t>
  </si>
  <si>
    <t>โครงการบูรณาการ การจัดทำแผนชุมชนและแผนพัฒนา อบต.</t>
  </si>
  <si>
    <t>โครงการส่งเสริมการจัดงานพระราชพิธีเฉลิมพระชามพรรษาสมเด็จพระเจ้าอยู่หัว</t>
  </si>
  <si>
    <t>โครงการส่งเสริมการจัดงานพระราชพิธีเฉลิมพระชนมพรรษาสมเด็จพระนางเจ้า ฯ</t>
  </si>
  <si>
    <t>วชิราลงกรณ์ อำเภอทุ่งใหญ่</t>
  </si>
  <si>
    <t>พระบรมราชินีนาถ อำเภอทุ่งใหญ่</t>
  </si>
  <si>
    <t>1.2 แผนงานเคหะและชุมชน  (งานไฟฟ้าและถนน)</t>
  </si>
  <si>
    <t>1.3 แผนงานเคหะและชุมชน  (งานบำบัดน้ำเสีย)</t>
  </si>
  <si>
    <t>โครงการขุดคูระบายน้ำโคกตำเสาร์  ม.6</t>
  </si>
  <si>
    <t>โครงการก่อสร้างถนนลาดยางสายสามแยกควนพุน-ถนนโยธาธิการ ม. 4  ( ปี 64)</t>
  </si>
  <si>
    <t>โครงการก่อสร้างอาคาร ศพด. บ้านทุ่งกรวด (สถ. ศพด. 3)</t>
  </si>
  <si>
    <r>
      <t xml:space="preserve">โครงการก่อสร้างอาคาร ศพด. บ้านบางรูป  (สถ. ศพด. 3)  </t>
    </r>
    <r>
      <rPr>
        <sz val="13"/>
        <color rgb="FFFF0000"/>
        <rFont val="TH SarabunIT๙"/>
        <family val="2"/>
      </rPr>
      <t xml:space="preserve"> ได้รับจัดสรร ปี 61</t>
    </r>
  </si>
  <si>
    <t>โครงการก่อสร้างถนนคอนกรีตสายบ้านนายอาคม-ถนนโยธาธาร  ม.4 (ปรับแผน)</t>
  </si>
  <si>
    <t>*20</t>
  </si>
  <si>
    <t>*25</t>
  </si>
  <si>
    <t>โครงการก่อสร้างป้ายชื่ศูนย์พัฒนาเด็กเล็กของ อบต.บางรูป  (ปรับแผน )</t>
  </si>
  <si>
    <t xml:space="preserve"> - </t>
  </si>
  <si>
    <t>โครงการจัดกิจกรรมสัปดาห์อัฐมีบูชา (สัปดาห์วิสาขาบูชา)</t>
  </si>
  <si>
    <t>เดือนสิบ อำเภอทุ่งใหญ่  ประจำปี 2561</t>
  </si>
  <si>
    <t>โครงการประเพณีมาฆบูชาแห่ผ้าขึ้นธาตุอำเภอทุ่งใหญ่ ประจำปี 2561</t>
  </si>
  <si>
    <t>โครงการส่งเสริมประเพณีลากพระและกาชาดอำเภอทุ่งใหญ่ประจำปี 2560</t>
  </si>
  <si>
    <t>2.6  แผนงานศาสนาวัฒนธรรมและนันทนาการ (งานงานกีฬาและนันทนาการ)</t>
  </si>
  <si>
    <t>2.6  แผนงานศาสนาวัฒนธรรมและนันทนาการ (งานศาสนาวัฒนธรรม)</t>
  </si>
  <si>
    <t>โครงการจัดซื้อที่ดิน</t>
  </si>
  <si>
    <t xml:space="preserve">โครงการก่อสร้าง ปรับปรุง พัฒนาสนามกีฬากลางตำบลบางรูป </t>
  </si>
  <si>
    <t xml:space="preserve"> - โดยทำการถมดิน ปรับพื้นที่    </t>
  </si>
  <si>
    <t xml:space="preserve"> - โดยทำการปรับปรุงต่อเติมกองอำนวยการ   </t>
  </si>
  <si>
    <t xml:space="preserve">โครงการแข่งขันกีฬาตำบลประจำปี </t>
  </si>
  <si>
    <t>สำนักปลัด/</t>
  </si>
  <si>
    <t>โครงการเข้าร่วมแข่งขันกีฬาระดับต่าง ๆ ทั้งในและนอกพื้นที่</t>
  </si>
  <si>
    <t>โครงการสนับสนุนอุปกรณ์กีฬาให้กับหมู่บ้าน   (ค่าวัสดุกีฬา)</t>
  </si>
  <si>
    <t>โครงการสนับสนุนการจัดการแข่งขันกีฬา-กรีฑานักเรียนและประชาชนประจำปี 61</t>
  </si>
  <si>
    <t>โครงการหมู่บ้านร่วมแข่งขันกีฬาบางรูปเกมส์</t>
  </si>
  <si>
    <t>2.7 แผนงานงบกลาง</t>
  </si>
  <si>
    <t>รวมยุทธศาสตร์ที่ 2  จำนวน 60  โครงการ</t>
  </si>
  <si>
    <t>3.1 แผนงานสร้างความเข้มแข็ง (งานส่งเสริมสนับสนุนความเข้มแข็งของชุมชน)</t>
  </si>
  <si>
    <t>โครงการสนับสนุนกลุ่มเกษตรกรในตำบลบางรูป</t>
  </si>
  <si>
    <t>3.2  แผนงานอุตสาหกรรมและการโยธา</t>
  </si>
  <si>
    <t>4.1 แผนงานเคหะและชุมชน (งานกำจัดมูลฝอยและสิ่งปฏิกูล)</t>
  </si>
  <si>
    <t>4.2 แผนงานเการเกษตร (งานอนุรักษ์แหล่งน้ำและป่าไม้)</t>
  </si>
  <si>
    <t>โครการถนนสวยด้วยมือเรา</t>
  </si>
  <si>
    <t>สำนักปลัด/กองช่าง</t>
  </si>
  <si>
    <t>โครงการจัดการน้ำและฟื้นฟูระบบนิเวศน์</t>
  </si>
  <si>
    <t>โครงการก่อสร้างเตาเผาศพแบบไร้ควัน  (ตั้งไว้/สนง.สิ่งแวดล้อมเข้าดำเนินการ)</t>
  </si>
  <si>
    <t>รวม 5 โครงการ  ทำ 1 โครงการ</t>
  </si>
  <si>
    <t>ยุทธศาสตร์ที่ 5 การพัฒนาด้านการเมืองและการบริหารจัดการองค์กรที่ดี</t>
  </si>
  <si>
    <t>5.1 แผนงานบริหารทั่วไป (งานบริหารทั่วไป</t>
  </si>
  <si>
    <t>โครงการพัฒนาความรู้ความสามารถให้แก่บุคลากร</t>
  </si>
  <si>
    <t>สป./ก.ช่าง</t>
  </si>
  <si>
    <t>สป./ก.คลัง/ก.ช่าง</t>
  </si>
  <si>
    <t>โครงการก่อสร้างป้ายประชาสัมพันธ์</t>
  </si>
  <si>
    <t>โครงการซ่อมแซมปรับปรุงระบบเสียงไร้สายในตำบลบางรูป</t>
  </si>
  <si>
    <t>โครงการจัดหาครุภัณฑ์สำหรับ อบต.  แยกเป็น</t>
  </si>
  <si>
    <t>โครงการสนับสนุนศูนย์ช่วยเหลือผู้ประสบภัยระดับอำเภอทุ่งใหญ่</t>
  </si>
  <si>
    <t>8.1 สำนักปลัด +งานการศึกษา</t>
  </si>
  <si>
    <t>8.2 กองคลัง</t>
  </si>
  <si>
    <t>8.3 กองช่าง</t>
  </si>
  <si>
    <t>5.2  แผนงานบริหารงานทั่วไป  (งานคลัง)</t>
  </si>
  <si>
    <t>โครงการบริการจัดเก็บภาษีเคลื่อนที่</t>
  </si>
  <si>
    <t xml:space="preserve">รวมยุทธศาสตร์ที่ 1    จำนวน  29  โครงการ  </t>
  </si>
  <si>
    <t>โครงการเผยแพร่ประชาสัมพันธ์ข้อมูลข่าวสาร อบต. (ค่าบริการสื่อสารและโทรคมฯ)</t>
  </si>
  <si>
    <r>
      <t xml:space="preserve">โครงการสนับสนุนศูนย์การเรียนรู้เศรษฐิกิจพอเพียงบ้านไสหร้า ม.1 </t>
    </r>
    <r>
      <rPr>
        <sz val="12"/>
        <color rgb="FFC00000"/>
        <rFont val="TH SarabunIT๙"/>
        <family val="2"/>
      </rPr>
      <t>(ขอกองทุนไฟฟ้า)</t>
    </r>
  </si>
  <si>
    <t xml:space="preserve">รวมยุทธศาสตร์ที่ 5 จำนวน 10 โครงการ </t>
  </si>
  <si>
    <r>
      <t xml:space="preserve">โครงการก่อสร้าง ปรับปรุง ซ่อมแซม บ้านเรือนให้กับผู้ด้อยโอกาส </t>
    </r>
    <r>
      <rPr>
        <sz val="12"/>
        <color theme="1"/>
        <rFont val="TH SarabunIT๙"/>
        <family val="2"/>
      </rPr>
      <t>(จัดซื้อวัดุก่อสร้าง)</t>
    </r>
  </si>
  <si>
    <t>งบประมาณ</t>
  </si>
  <si>
    <t>(บาท)</t>
  </si>
  <si>
    <t>เงินสะสม</t>
  </si>
  <si>
    <t>ผลการดำเนินการ</t>
  </si>
  <si>
    <t>เงินอุดหนุนเฉพาะกิจ</t>
  </si>
  <si>
    <t>ยังไม่ได้</t>
  </si>
  <si>
    <t>ดำเนินการ</t>
  </si>
  <si>
    <t>ระหว่าง</t>
  </si>
  <si>
    <t>แล้วเสร็จ</t>
  </si>
  <si>
    <t>ไม่ได้</t>
  </si>
  <si>
    <t>ที่เบิกจ่าย</t>
  </si>
  <si>
    <t>และที่นำมาจัดทำเป็นข้อบัญญัติงบประมาณรายจ่าย จ่ายขาดเงินสะสม และเงินอุดหนุนเฉพาะกิจ ประจำปีงบประมาณ   พ.ศ.  ๒๕61</t>
  </si>
  <si>
    <t>P</t>
  </si>
  <si>
    <t>-</t>
  </si>
  <si>
    <t>ลงชื่อ.........................................................ผู้จัดทำ</t>
  </si>
  <si>
    <t>(นางจิราวรรณ  ทองอร่าม)</t>
  </si>
  <si>
    <t>นักวิเคราะห์นโยบายและแผน ปฏิบัติการ</t>
  </si>
  <si>
    <t>วันที่จัดทำเสร็จ 2 เมษายน 2561</t>
  </si>
  <si>
    <t>ลงชื่อ................................................................ผู้ตรวจสสอบ</t>
  </si>
  <si>
    <t>(นางสาวเศรษฐิณี  เกิดกลิ่นหอม)</t>
  </si>
  <si>
    <t>ปลัดองค์การบริหารส่วนตำบลบางรูป</t>
  </si>
  <si>
    <t>วันที่ตรวจสอบ 2 เมษายน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</si>
</sst>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b/>
      <sz val="12"/>
      <name val="TH SarabunIT๙"/>
      <family val="2"/>
    </font>
    <font>
      <sz val="8"/>
      <color theme="1"/>
      <name val="Tahoma"/>
      <family val="2"/>
      <charset val="222"/>
      <scheme val="minor"/>
    </font>
    <font>
      <sz val="10"/>
      <name val="Arial"/>
      <family val="2"/>
    </font>
    <font>
      <b/>
      <sz val="13"/>
      <name val="TH SarabunIT๙"/>
      <family val="2"/>
    </font>
    <font>
      <sz val="13"/>
      <name val="TH SarabunIT๙"/>
      <family val="2"/>
    </font>
    <font>
      <i/>
      <u/>
      <sz val="13"/>
      <name val="TH SarabunIT๙"/>
      <family val="2"/>
    </font>
    <font>
      <i/>
      <sz val="13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indexed="8"/>
      <name val="TH SarabunIT๙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Angsana New"/>
      <family val="1"/>
    </font>
    <font>
      <i/>
      <u/>
      <sz val="13"/>
      <color theme="1"/>
      <name val="TH SarabunIT๙"/>
      <family val="2"/>
    </font>
    <font>
      <b/>
      <sz val="13"/>
      <color indexed="8"/>
      <name val="TH SarabunIT๙"/>
      <family val="2"/>
    </font>
    <font>
      <sz val="13"/>
      <color rgb="FFFF0000"/>
      <name val="TH SarabunIT๙"/>
      <family val="2"/>
    </font>
    <font>
      <u/>
      <sz val="13"/>
      <color theme="1"/>
      <name val="TH SarabunIT๙"/>
      <family val="2"/>
    </font>
    <font>
      <u/>
      <sz val="13"/>
      <name val="TH SarabunIT๙"/>
      <family val="2"/>
    </font>
    <font>
      <sz val="13"/>
      <color rgb="FFC00000"/>
      <name val="TH SarabunIT๙"/>
      <family val="2"/>
    </font>
    <font>
      <sz val="12"/>
      <color rgb="FFC00000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3"/>
      <color theme="1"/>
      <name val="Wingdings 2"/>
      <family val="1"/>
      <charset val="2"/>
    </font>
    <font>
      <sz val="9"/>
      <name val="TH SarabunIT๙"/>
      <family val="2"/>
    </font>
    <font>
      <sz val="8"/>
      <name val="TH SarabunIT๙"/>
      <family val="2"/>
    </font>
    <font>
      <b/>
      <sz val="8"/>
      <name val="TH SarabunIT๙"/>
      <family val="2"/>
    </font>
    <font>
      <sz val="12"/>
      <color rgb="FFFF0000"/>
      <name val="TH SarabunIT๙"/>
      <family val="2"/>
    </font>
    <font>
      <sz val="12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/>
    <xf numFmtId="0" fontId="6" fillId="0" borderId="4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3" xfId="0" applyNumberFormat="1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61" fontId="7" fillId="0" borderId="1" xfId="1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61" fontId="7" fillId="0" borderId="3" xfId="1" applyNumberFormat="1" applyFont="1" applyBorder="1" applyAlignment="1">
      <alignment horizontal="right"/>
    </xf>
    <xf numFmtId="0" fontId="7" fillId="0" borderId="3" xfId="2" applyFont="1" applyBorder="1"/>
    <xf numFmtId="0" fontId="7" fillId="0" borderId="3" xfId="2" applyFont="1" applyBorder="1" applyAlignment="1">
      <alignment horizontal="left"/>
    </xf>
    <xf numFmtId="61" fontId="7" fillId="0" borderId="4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7" fillId="0" borderId="3" xfId="0" applyNumberFormat="1" applyFont="1" applyBorder="1"/>
    <xf numFmtId="0" fontId="10" fillId="0" borderId="3" xfId="0" applyFont="1" applyBorder="1"/>
    <xf numFmtId="0" fontId="7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5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59" fontId="7" fillId="0" borderId="6" xfId="0" applyNumberFormat="1" applyFont="1" applyBorder="1" applyAlignment="1">
      <alignment horizontal="center"/>
    </xf>
    <xf numFmtId="59" fontId="7" fillId="0" borderId="8" xfId="0" applyNumberFormat="1" applyFont="1" applyBorder="1" applyAlignment="1">
      <alignment horizontal="center"/>
    </xf>
    <xf numFmtId="61" fontId="6" fillId="0" borderId="8" xfId="1" applyNumberFormat="1" applyFont="1" applyBorder="1" applyAlignment="1">
      <alignment horizontal="right"/>
    </xf>
    <xf numFmtId="0" fontId="8" fillId="0" borderId="3" xfId="0" applyNumberFormat="1" applyFont="1" applyBorder="1"/>
    <xf numFmtId="0" fontId="6" fillId="0" borderId="3" xfId="0" applyNumberFormat="1" applyFont="1" applyBorder="1"/>
    <xf numFmtId="0" fontId="7" fillId="0" borderId="3" xfId="1" applyNumberFormat="1" applyFont="1" applyBorder="1"/>
    <xf numFmtId="59" fontId="7" fillId="0" borderId="3" xfId="0" applyNumberFormat="1" applyFont="1" applyBorder="1" applyAlignment="1">
      <alignment horizontal="center"/>
    </xf>
    <xf numFmtId="61" fontId="7" fillId="0" borderId="3" xfId="1" applyNumberFormat="1" applyFont="1" applyBorder="1"/>
    <xf numFmtId="0" fontId="12" fillId="0" borderId="3" xfId="2" applyFont="1" applyBorder="1"/>
    <xf numFmtId="61" fontId="6" fillId="0" borderId="6" xfId="1" applyNumberFormat="1" applyFont="1" applyBorder="1"/>
    <xf numFmtId="187" fontId="6" fillId="0" borderId="6" xfId="1" applyNumberFormat="1" applyFont="1" applyBorder="1" applyAlignment="1">
      <alignment horizontal="right"/>
    </xf>
    <xf numFmtId="187" fontId="7" fillId="0" borderId="3" xfId="1" applyNumberFormat="1" applyFont="1" applyBorder="1" applyAlignment="1">
      <alignment horizontal="right"/>
    </xf>
    <xf numFmtId="61" fontId="7" fillId="0" borderId="0" xfId="1" applyNumberFormat="1" applyFont="1" applyBorder="1"/>
    <xf numFmtId="187" fontId="7" fillId="0" borderId="3" xfId="1" applyNumberFormat="1" applyFont="1" applyBorder="1"/>
    <xf numFmtId="61" fontId="7" fillId="0" borderId="2" xfId="1" applyNumberFormat="1" applyFont="1" applyBorder="1" applyAlignment="1">
      <alignment horizontal="right"/>
    </xf>
    <xf numFmtId="187" fontId="7" fillId="0" borderId="3" xfId="1" applyNumberFormat="1" applyFont="1" applyBorder="1" applyAlignment="1">
      <alignment horizontal="center"/>
    </xf>
    <xf numFmtId="61" fontId="7" fillId="0" borderId="7" xfId="1" applyNumberFormat="1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3" fillId="0" borderId="0" xfId="0" applyFont="1"/>
    <xf numFmtId="187" fontId="6" fillId="0" borderId="1" xfId="1" applyNumberFormat="1" applyFont="1" applyBorder="1" applyAlignment="1">
      <alignment horizontal="right"/>
    </xf>
    <xf numFmtId="187" fontId="6" fillId="0" borderId="3" xfId="1" applyNumberFormat="1" applyFont="1" applyBorder="1" applyAlignment="1">
      <alignment horizontal="right"/>
    </xf>
    <xf numFmtId="0" fontId="10" fillId="0" borderId="3" xfId="2" applyFont="1" applyBorder="1" applyAlignment="1">
      <alignment vertical="center"/>
    </xf>
    <xf numFmtId="0" fontId="7" fillId="0" borderId="3" xfId="0" applyNumberFormat="1" applyFont="1" applyFill="1" applyBorder="1" applyAlignment="1">
      <alignment horizontal="center"/>
    </xf>
    <xf numFmtId="61" fontId="7" fillId="0" borderId="6" xfId="1" applyNumberFormat="1" applyFont="1" applyBorder="1"/>
    <xf numFmtId="61" fontId="6" fillId="0" borderId="3" xfId="1" applyNumberFormat="1" applyFont="1" applyBorder="1" applyAlignment="1">
      <alignment horizontal="right"/>
    </xf>
    <xf numFmtId="0" fontId="16" fillId="0" borderId="8" xfId="2" applyFont="1" applyBorder="1" applyAlignment="1">
      <alignment horizontal="right"/>
    </xf>
    <xf numFmtId="0" fontId="12" fillId="0" borderId="0" xfId="2" applyFont="1" applyBorder="1"/>
    <xf numFmtId="0" fontId="12" fillId="0" borderId="5" xfId="2" applyFont="1" applyBorder="1"/>
    <xf numFmtId="61" fontId="7" fillId="0" borderId="2" xfId="1" applyNumberFormat="1" applyFont="1" applyBorder="1"/>
    <xf numFmtId="0" fontId="7" fillId="0" borderId="0" xfId="0" applyFont="1" applyBorder="1" applyAlignment="1">
      <alignment vertical="center"/>
    </xf>
    <xf numFmtId="187" fontId="7" fillId="0" borderId="2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187" fontId="7" fillId="0" borderId="6" xfId="1" applyNumberFormat="1" applyFont="1" applyBorder="1" applyAlignment="1">
      <alignment horizontal="right"/>
    </xf>
    <xf numFmtId="61" fontId="6" fillId="0" borderId="10" xfId="1" applyNumberFormat="1" applyFont="1" applyBorder="1" applyAlignment="1">
      <alignment horizontal="right"/>
    </xf>
    <xf numFmtId="61" fontId="7" fillId="0" borderId="10" xfId="1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10" fillId="0" borderId="12" xfId="0" applyFont="1" applyBorder="1"/>
    <xf numFmtId="0" fontId="6" fillId="0" borderId="12" xfId="0" applyNumberFormat="1" applyFont="1" applyBorder="1" applyAlignment="1">
      <alignment horizontal="right"/>
    </xf>
    <xf numFmtId="187" fontId="3" fillId="0" borderId="12" xfId="0" applyNumberFormat="1" applyFont="1" applyBorder="1"/>
    <xf numFmtId="59" fontId="7" fillId="0" borderId="11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187" fontId="6" fillId="0" borderId="11" xfId="1" applyNumberFormat="1" applyFont="1" applyBorder="1" applyAlignment="1">
      <alignment horizontal="right"/>
    </xf>
    <xf numFmtId="61" fontId="6" fillId="0" borderId="11" xfId="1" applyNumberFormat="1" applyFont="1" applyBorder="1"/>
    <xf numFmtId="0" fontId="6" fillId="0" borderId="11" xfId="0" applyNumberFormat="1" applyFont="1" applyBorder="1" applyAlignment="1">
      <alignment horizontal="center"/>
    </xf>
    <xf numFmtId="187" fontId="10" fillId="0" borderId="3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61" fontId="7" fillId="0" borderId="6" xfId="1" applyNumberFormat="1" applyFont="1" applyBorder="1" applyAlignment="1">
      <alignment horizontal="right"/>
    </xf>
    <xf numFmtId="187" fontId="10" fillId="0" borderId="6" xfId="1" applyNumberFormat="1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7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61" fontId="6" fillId="0" borderId="13" xfId="1" applyNumberFormat="1" applyFont="1" applyBorder="1" applyAlignment="1">
      <alignment horizontal="right"/>
    </xf>
    <xf numFmtId="0" fontId="10" fillId="0" borderId="2" xfId="0" applyFont="1" applyBorder="1"/>
    <xf numFmtId="0" fontId="8" fillId="0" borderId="6" xfId="0" applyNumberFormat="1" applyFont="1" applyBorder="1"/>
    <xf numFmtId="0" fontId="7" fillId="0" borderId="6" xfId="1" applyNumberFormat="1" applyFont="1" applyBorder="1"/>
    <xf numFmtId="0" fontId="7" fillId="0" borderId="14" xfId="0" applyFont="1" applyBorder="1"/>
    <xf numFmtId="0" fontId="7" fillId="0" borderId="6" xfId="0" applyFont="1" applyBorder="1"/>
    <xf numFmtId="0" fontId="10" fillId="0" borderId="3" xfId="0" applyFont="1" applyBorder="1" applyAlignment="1">
      <alignment horizontal="left"/>
    </xf>
    <xf numFmtId="0" fontId="7" fillId="0" borderId="6" xfId="1" applyNumberFormat="1" applyFont="1" applyBorder="1" applyAlignment="1">
      <alignment horizontal="right"/>
    </xf>
    <xf numFmtId="61" fontId="7" fillId="0" borderId="3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87" fontId="17" fillId="0" borderId="3" xfId="1" applyNumberFormat="1" applyFont="1" applyBorder="1" applyAlignment="1">
      <alignment horizontal="center"/>
    </xf>
    <xf numFmtId="187" fontId="6" fillId="0" borderId="13" xfId="1" applyNumberFormat="1" applyFont="1" applyBorder="1" applyAlignment="1">
      <alignment horizontal="right"/>
    </xf>
    <xf numFmtId="61" fontId="6" fillId="0" borderId="1" xfId="1" applyNumberFormat="1" applyFont="1" applyBorder="1"/>
    <xf numFmtId="0" fontId="6" fillId="0" borderId="1" xfId="0" applyNumberFormat="1" applyFont="1" applyBorder="1" applyAlignment="1">
      <alignment horizontal="center"/>
    </xf>
    <xf numFmtId="187" fontId="7" fillId="0" borderId="3" xfId="1" applyNumberFormat="1" applyFont="1" applyFill="1" applyBorder="1" applyAlignment="1">
      <alignment horizontal="right"/>
    </xf>
    <xf numFmtId="187" fontId="7" fillId="0" borderId="2" xfId="1" applyNumberFormat="1" applyFont="1" applyBorder="1" applyAlignment="1">
      <alignment horizontal="center"/>
    </xf>
    <xf numFmtId="0" fontId="7" fillId="0" borderId="3" xfId="2" applyFont="1" applyFill="1" applyBorder="1" applyAlignment="1">
      <alignment shrinkToFit="1"/>
    </xf>
    <xf numFmtId="61" fontId="7" fillId="0" borderId="3" xfId="1" applyNumberFormat="1" applyFont="1" applyFill="1" applyBorder="1"/>
    <xf numFmtId="187" fontId="7" fillId="0" borderId="6" xfId="1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5" xfId="2" applyFont="1" applyBorder="1"/>
    <xf numFmtId="0" fontId="7" fillId="0" borderId="6" xfId="0" applyNumberFormat="1" applyFont="1" applyFill="1" applyBorder="1" applyAlignment="1">
      <alignment horizontal="center"/>
    </xf>
    <xf numFmtId="187" fontId="3" fillId="0" borderId="6" xfId="1" applyNumberFormat="1" applyFont="1" applyBorder="1" applyAlignment="1">
      <alignment horizontal="right"/>
    </xf>
    <xf numFmtId="0" fontId="0" fillId="0" borderId="0" xfId="0" applyFont="1"/>
    <xf numFmtId="61" fontId="20" fillId="0" borderId="3" xfId="1" applyNumberFormat="1" applyFont="1" applyBorder="1"/>
    <xf numFmtId="187" fontId="7" fillId="0" borderId="1" xfId="1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shrinkToFit="1"/>
    </xf>
    <xf numFmtId="187" fontId="24" fillId="0" borderId="3" xfId="1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25" fillId="0" borderId="3" xfId="0" applyNumberFormat="1" applyFont="1" applyBorder="1" applyAlignment="1">
      <alignment horizontal="center"/>
    </xf>
    <xf numFmtId="0" fontId="26" fillId="0" borderId="3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5" fillId="0" borderId="2" xfId="0" applyNumberFormat="1" applyFont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0" fontId="25" fillId="0" borderId="3" xfId="0" applyNumberFormat="1" applyFont="1" applyFill="1" applyBorder="1" applyAlignment="1">
      <alignment horizontal="center"/>
    </xf>
    <xf numFmtId="0" fontId="25" fillId="0" borderId="2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>
      <alignment horizontal="center"/>
    </xf>
    <xf numFmtId="0" fontId="26" fillId="0" borderId="8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59" fontId="7" fillId="0" borderId="3" xfId="0" applyNumberFormat="1" applyFont="1" applyFill="1" applyBorder="1" applyAlignment="1">
      <alignment horizontal="center"/>
    </xf>
    <xf numFmtId="0" fontId="10" fillId="0" borderId="3" xfId="0" applyFont="1" applyFill="1" applyBorder="1"/>
    <xf numFmtId="187" fontId="24" fillId="0" borderId="3" xfId="1" applyNumberFormat="1" applyFont="1" applyFill="1" applyBorder="1" applyAlignment="1">
      <alignment horizontal="center"/>
    </xf>
    <xf numFmtId="187" fontId="7" fillId="0" borderId="3" xfId="1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7" fillId="0" borderId="3" xfId="0" applyFont="1" applyFill="1" applyBorder="1"/>
    <xf numFmtId="61" fontId="7" fillId="0" borderId="3" xfId="1" applyNumberFormat="1" applyFont="1" applyFill="1" applyBorder="1" applyAlignment="1">
      <alignment horizontal="right"/>
    </xf>
    <xf numFmtId="0" fontId="7" fillId="0" borderId="3" xfId="2" applyFont="1" applyFill="1" applyBorder="1"/>
    <xf numFmtId="0" fontId="27" fillId="0" borderId="3" xfId="0" applyFont="1" applyBorder="1" applyAlignment="1">
      <alignment horizontal="center"/>
    </xf>
    <xf numFmtId="187" fontId="28" fillId="0" borderId="3" xfId="1" applyNumberFormat="1" applyFont="1" applyBorder="1" applyAlignment="1">
      <alignment horizontal="center"/>
    </xf>
    <xf numFmtId="187" fontId="23" fillId="0" borderId="12" xfId="0" applyNumberFormat="1" applyFont="1" applyBorder="1"/>
    <xf numFmtId="0" fontId="6" fillId="0" borderId="0" xfId="0" applyNumberFormat="1" applyFont="1" applyBorder="1" applyAlignment="1">
      <alignment horizontal="right"/>
    </xf>
    <xf numFmtId="187" fontId="3" fillId="0" borderId="0" xfId="0" applyNumberFormat="1" applyFont="1" applyBorder="1"/>
    <xf numFmtId="187" fontId="23" fillId="0" borderId="0" xfId="0" applyNumberFormat="1" applyFont="1" applyBorder="1"/>
    <xf numFmtId="0" fontId="2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29" fillId="0" borderId="0" xfId="0" applyFont="1"/>
    <xf numFmtId="0" fontId="3" fillId="0" borderId="0" xfId="0" applyNumberFormat="1" applyFont="1" applyBorder="1" applyAlignment="1">
      <alignment horizontal="right"/>
    </xf>
    <xf numFmtId="0" fontId="7" fillId="0" borderId="2" xfId="2" applyFont="1" applyBorder="1" applyAlignment="1">
      <alignment horizontal="left"/>
    </xf>
    <xf numFmtId="187" fontId="10" fillId="0" borderId="2" xfId="1" applyNumberFormat="1" applyFont="1" applyBorder="1" applyAlignment="1">
      <alignment horizontal="center"/>
    </xf>
    <xf numFmtId="59" fontId="7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61" fontId="7" fillId="0" borderId="2" xfId="1" applyNumberFormat="1" applyFont="1" applyFill="1" applyBorder="1"/>
    <xf numFmtId="187" fontId="7" fillId="0" borderId="2" xfId="1" applyNumberFormat="1" applyFont="1" applyFill="1" applyBorder="1" applyAlignment="1">
      <alignment horizontal="right"/>
    </xf>
    <xf numFmtId="187" fontId="24" fillId="0" borderId="2" xfId="1" applyNumberFormat="1" applyFont="1" applyFill="1" applyBorder="1" applyAlignment="1">
      <alignment horizontal="center"/>
    </xf>
    <xf numFmtId="0" fontId="7" fillId="0" borderId="2" xfId="2" applyFont="1" applyBorder="1"/>
    <xf numFmtId="187" fontId="24" fillId="0" borderId="2" xfId="1" applyNumberFormat="1" applyFont="1" applyBorder="1" applyAlignment="1">
      <alignment horizontal="center"/>
    </xf>
    <xf numFmtId="5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87" fontId="6" fillId="0" borderId="0" xfId="1" applyNumberFormat="1" applyFont="1" applyBorder="1" applyAlignment="1">
      <alignment horizontal="right"/>
    </xf>
    <xf numFmtId="61" fontId="6" fillId="0" borderId="0" xfId="1" applyNumberFormat="1" applyFont="1" applyBorder="1"/>
    <xf numFmtId="0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textRotation="179"/>
    </xf>
    <xf numFmtId="0" fontId="16" fillId="0" borderId="16" xfId="2" applyFont="1" applyBorder="1" applyAlignment="1">
      <alignment horizontal="left"/>
    </xf>
    <xf numFmtId="0" fontId="16" fillId="0" borderId="17" xfId="2" applyFont="1" applyBorder="1" applyAlignment="1">
      <alignment horizontal="left"/>
    </xf>
    <xf numFmtId="59" fontId="8" fillId="0" borderId="7" xfId="0" applyNumberFormat="1" applyFont="1" applyBorder="1" applyAlignment="1">
      <alignment horizontal="left"/>
    </xf>
    <xf numFmtId="59" fontId="7" fillId="0" borderId="4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59" fontId="8" fillId="0" borderId="9" xfId="0" applyNumberFormat="1" applyFont="1" applyBorder="1" applyAlignment="1">
      <alignment horizontal="left"/>
    </xf>
    <xf numFmtId="59" fontId="7" fillId="0" borderId="15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9" fillId="0" borderId="9" xfId="0" applyNumberFormat="1" applyFont="1" applyBorder="1" applyAlignment="1">
      <alignment horizontal="left"/>
    </xf>
    <xf numFmtId="0" fontId="19" fillId="0" borderId="15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view="pageLayout" topLeftCell="A52" zoomScaleNormal="130" workbookViewId="0">
      <selection activeCell="K169" sqref="K169"/>
    </sheetView>
  </sheetViews>
  <sheetFormatPr defaultRowHeight="14.25" x14ac:dyDescent="0.2"/>
  <cols>
    <col min="1" max="1" width="2.875" customWidth="1"/>
    <col min="2" max="2" width="48.625" customWidth="1"/>
    <col min="3" max="3" width="10.5" customWidth="1"/>
    <col min="4" max="4" width="10.25" customWidth="1"/>
    <col min="5" max="5" width="10" customWidth="1"/>
    <col min="6" max="6" width="8.5" customWidth="1"/>
    <col min="7" max="7" width="6.625" customWidth="1"/>
    <col min="8" max="8" width="6.5" customWidth="1"/>
    <col min="9" max="9" width="7.25" customWidth="1"/>
    <col min="10" max="10" width="6.25" customWidth="1"/>
    <col min="11" max="11" width="9.5" customWidth="1"/>
    <col min="12" max="12" width="7.75" customWidth="1"/>
  </cols>
  <sheetData>
    <row r="1" spans="1:12" ht="20.25" x14ac:dyDescent="0.3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0.25" x14ac:dyDescent="0.3">
      <c r="A2" s="169" t="s">
        <v>191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0.25" x14ac:dyDescent="0.3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0.25" x14ac:dyDescent="0.3">
      <c r="A4" s="1"/>
      <c r="B4" s="1"/>
      <c r="C4" s="1"/>
      <c r="D4" s="1"/>
      <c r="E4" s="110"/>
      <c r="F4" s="110"/>
      <c r="G4" s="110"/>
      <c r="H4" s="110"/>
      <c r="I4" s="110"/>
      <c r="J4" s="110"/>
      <c r="K4" s="110"/>
      <c r="L4" s="158"/>
    </row>
    <row r="5" spans="1:12" ht="20.25" x14ac:dyDescent="0.3">
      <c r="A5" s="171"/>
      <c r="B5" s="171"/>
      <c r="C5" s="171"/>
      <c r="D5" s="1"/>
      <c r="E5" s="110"/>
      <c r="F5" s="110"/>
      <c r="G5" s="110"/>
      <c r="H5" s="110"/>
      <c r="I5" s="110"/>
      <c r="J5" s="110"/>
      <c r="K5" s="110"/>
      <c r="L5" s="1"/>
    </row>
    <row r="6" spans="1:12" ht="16.5" x14ac:dyDescent="0.25">
      <c r="A6" s="172" t="s">
        <v>1</v>
      </c>
      <c r="B6" s="172" t="s">
        <v>2</v>
      </c>
      <c r="C6" s="172" t="s">
        <v>3</v>
      </c>
      <c r="D6" s="178" t="s">
        <v>180</v>
      </c>
      <c r="E6" s="179"/>
      <c r="F6" s="180"/>
      <c r="G6" s="178" t="s">
        <v>183</v>
      </c>
      <c r="H6" s="179"/>
      <c r="I6" s="179"/>
      <c r="J6" s="180"/>
      <c r="K6" s="4" t="s">
        <v>180</v>
      </c>
      <c r="L6" s="5" t="s">
        <v>4</v>
      </c>
    </row>
    <row r="7" spans="1:12" ht="16.5" x14ac:dyDescent="0.25">
      <c r="A7" s="173"/>
      <c r="B7" s="173"/>
      <c r="C7" s="173"/>
      <c r="D7" s="111" t="s">
        <v>5</v>
      </c>
      <c r="E7" s="111" t="s">
        <v>182</v>
      </c>
      <c r="F7" s="134" t="s">
        <v>184</v>
      </c>
      <c r="G7" s="111" t="s">
        <v>185</v>
      </c>
      <c r="H7" s="111" t="s">
        <v>187</v>
      </c>
      <c r="I7" s="111" t="s">
        <v>186</v>
      </c>
      <c r="J7" s="111" t="s">
        <v>189</v>
      </c>
      <c r="K7" s="111" t="s">
        <v>190</v>
      </c>
      <c r="L7" s="112" t="s">
        <v>6</v>
      </c>
    </row>
    <row r="8" spans="1:12" ht="16.5" x14ac:dyDescent="0.25">
      <c r="A8" s="174"/>
      <c r="B8" s="175"/>
      <c r="C8" s="174"/>
      <c r="D8" s="6" t="s">
        <v>181</v>
      </c>
      <c r="E8" s="109" t="s">
        <v>181</v>
      </c>
      <c r="F8" s="109" t="s">
        <v>181</v>
      </c>
      <c r="G8" s="109" t="s">
        <v>186</v>
      </c>
      <c r="H8" s="109" t="s">
        <v>186</v>
      </c>
      <c r="I8" s="109" t="s">
        <v>188</v>
      </c>
      <c r="J8" s="109" t="s">
        <v>186</v>
      </c>
      <c r="K8" s="109"/>
      <c r="L8" s="7"/>
    </row>
    <row r="9" spans="1:12" ht="16.5" x14ac:dyDescent="0.25">
      <c r="A9" s="8" t="s">
        <v>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6.5" x14ac:dyDescent="0.25">
      <c r="A10" s="76" t="s">
        <v>79</v>
      </c>
      <c r="B10" s="77"/>
      <c r="C10" s="87"/>
      <c r="D10" s="86"/>
      <c r="E10" s="86"/>
      <c r="F10" s="86"/>
      <c r="G10" s="86"/>
      <c r="H10" s="86"/>
      <c r="I10" s="86"/>
      <c r="J10" s="86"/>
      <c r="K10" s="86"/>
      <c r="L10" s="88"/>
    </row>
    <row r="11" spans="1:12" ht="16.5" x14ac:dyDescent="0.25">
      <c r="A11" s="15" t="s">
        <v>52</v>
      </c>
      <c r="B11" s="13" t="s">
        <v>49</v>
      </c>
      <c r="C11" s="14">
        <v>1125000</v>
      </c>
      <c r="D11" s="74">
        <v>500000</v>
      </c>
      <c r="E11" s="74"/>
      <c r="F11" s="74"/>
      <c r="G11" s="74"/>
      <c r="H11" s="113"/>
      <c r="I11" s="113" t="s">
        <v>192</v>
      </c>
      <c r="J11" s="74"/>
      <c r="K11" s="74">
        <v>500000</v>
      </c>
      <c r="L11" s="114" t="s">
        <v>76</v>
      </c>
    </row>
    <row r="12" spans="1:12" ht="16.5" x14ac:dyDescent="0.25">
      <c r="A12" s="12">
        <v>2</v>
      </c>
      <c r="B12" s="16" t="s">
        <v>50</v>
      </c>
      <c r="C12" s="17">
        <v>1500000</v>
      </c>
      <c r="D12" s="74">
        <v>500000</v>
      </c>
      <c r="E12" s="74"/>
      <c r="F12" s="74"/>
      <c r="G12" s="74"/>
      <c r="H12" s="74"/>
      <c r="I12" s="113" t="s">
        <v>192</v>
      </c>
      <c r="J12" s="74"/>
      <c r="K12" s="74">
        <v>500000</v>
      </c>
      <c r="L12" s="115" t="s">
        <v>13</v>
      </c>
    </row>
    <row r="13" spans="1:12" ht="16.5" x14ac:dyDescent="0.25">
      <c r="A13" s="12">
        <v>3</v>
      </c>
      <c r="B13" s="16" t="s">
        <v>125</v>
      </c>
      <c r="C13" s="17">
        <v>700000</v>
      </c>
      <c r="D13" s="74" t="s">
        <v>11</v>
      </c>
      <c r="E13" s="74"/>
      <c r="F13" s="74"/>
      <c r="G13" s="113"/>
      <c r="H13" s="74"/>
      <c r="I13" s="74"/>
      <c r="J13" s="74"/>
      <c r="K13" s="74"/>
      <c r="L13" s="115" t="s">
        <v>13</v>
      </c>
    </row>
    <row r="14" spans="1:12" ht="16.5" x14ac:dyDescent="0.25">
      <c r="A14" s="12">
        <v>4</v>
      </c>
      <c r="B14" s="18" t="s">
        <v>51</v>
      </c>
      <c r="C14" s="17">
        <v>1500000</v>
      </c>
      <c r="D14" s="74" t="s">
        <v>11</v>
      </c>
      <c r="E14" s="74"/>
      <c r="F14" s="74"/>
      <c r="G14" s="113"/>
      <c r="H14" s="74"/>
      <c r="I14" s="74"/>
      <c r="J14" s="74"/>
      <c r="K14" s="74"/>
      <c r="L14" s="115" t="s">
        <v>13</v>
      </c>
    </row>
    <row r="15" spans="1:12" ht="16.5" x14ac:dyDescent="0.25">
      <c r="A15" s="12" t="s">
        <v>53</v>
      </c>
      <c r="B15" s="16" t="s">
        <v>54</v>
      </c>
      <c r="C15" s="17">
        <v>1350000</v>
      </c>
      <c r="D15" s="74" t="s">
        <v>11</v>
      </c>
      <c r="E15" s="74"/>
      <c r="F15" s="74"/>
      <c r="G15" s="113"/>
      <c r="H15" s="74"/>
      <c r="I15" s="74"/>
      <c r="J15" s="74"/>
      <c r="K15" s="74"/>
      <c r="L15" s="115" t="s">
        <v>76</v>
      </c>
    </row>
    <row r="16" spans="1:12" ht="16.5" x14ac:dyDescent="0.25">
      <c r="A16" s="12" t="s">
        <v>56</v>
      </c>
      <c r="B16" s="19" t="s">
        <v>55</v>
      </c>
      <c r="C16" s="17">
        <v>900000</v>
      </c>
      <c r="D16" s="74">
        <v>500000</v>
      </c>
      <c r="E16" s="74"/>
      <c r="F16" s="74"/>
      <c r="G16" s="113" t="s">
        <v>192</v>
      </c>
      <c r="H16" s="74"/>
      <c r="I16" s="74"/>
      <c r="J16" s="74"/>
      <c r="K16" s="74"/>
      <c r="L16" s="115" t="s">
        <v>76</v>
      </c>
    </row>
    <row r="17" spans="1:12" ht="16.5" x14ac:dyDescent="0.25">
      <c r="A17" s="12">
        <v>7</v>
      </c>
      <c r="B17" s="16" t="s">
        <v>57</v>
      </c>
      <c r="C17" s="17">
        <v>2600000</v>
      </c>
      <c r="D17" s="74">
        <v>500000</v>
      </c>
      <c r="E17" s="74"/>
      <c r="F17" s="74"/>
      <c r="G17" s="74"/>
      <c r="H17" s="74"/>
      <c r="I17" s="113" t="s">
        <v>192</v>
      </c>
      <c r="J17" s="74"/>
      <c r="K17" s="74">
        <v>500000</v>
      </c>
      <c r="L17" s="115" t="s">
        <v>13</v>
      </c>
    </row>
    <row r="18" spans="1:12" ht="16.5" x14ac:dyDescent="0.25">
      <c r="A18" s="12">
        <v>8</v>
      </c>
      <c r="B18" s="16" t="s">
        <v>58</v>
      </c>
      <c r="C18" s="20">
        <v>500000</v>
      </c>
      <c r="D18" s="74">
        <v>500000</v>
      </c>
      <c r="E18" s="74"/>
      <c r="F18" s="74"/>
      <c r="G18" s="74"/>
      <c r="H18" s="74"/>
      <c r="I18" s="113" t="s">
        <v>192</v>
      </c>
      <c r="J18" s="74"/>
      <c r="K18" s="74">
        <v>500000</v>
      </c>
      <c r="L18" s="115" t="s">
        <v>13</v>
      </c>
    </row>
    <row r="19" spans="1:12" ht="16.5" x14ac:dyDescent="0.25">
      <c r="A19" s="12">
        <v>9</v>
      </c>
      <c r="B19" s="16" t="s">
        <v>59</v>
      </c>
      <c r="C19" s="20">
        <v>600000</v>
      </c>
      <c r="D19" s="74" t="s">
        <v>11</v>
      </c>
      <c r="E19" s="74"/>
      <c r="F19" s="74"/>
      <c r="G19" s="113"/>
      <c r="H19" s="74"/>
      <c r="I19" s="74"/>
      <c r="J19" s="74"/>
      <c r="K19" s="74"/>
      <c r="L19" s="115" t="s">
        <v>13</v>
      </c>
    </row>
    <row r="20" spans="1:12" ht="16.5" x14ac:dyDescent="0.25">
      <c r="A20" s="12" t="s">
        <v>90</v>
      </c>
      <c r="B20" s="19" t="s">
        <v>60</v>
      </c>
      <c r="C20" s="20">
        <v>1518750</v>
      </c>
      <c r="D20" s="74">
        <v>500000</v>
      </c>
      <c r="E20" s="74"/>
      <c r="F20" s="74"/>
      <c r="G20" s="113" t="s">
        <v>192</v>
      </c>
      <c r="H20" s="74"/>
      <c r="I20" s="74"/>
      <c r="J20" s="74"/>
      <c r="K20" s="74"/>
      <c r="L20" s="115" t="s">
        <v>91</v>
      </c>
    </row>
    <row r="21" spans="1:12" ht="16.5" x14ac:dyDescent="0.25">
      <c r="A21" s="12">
        <v>11</v>
      </c>
      <c r="B21" s="19" t="s">
        <v>61</v>
      </c>
      <c r="C21" s="20">
        <v>200000</v>
      </c>
      <c r="D21" s="74" t="s">
        <v>11</v>
      </c>
      <c r="E21" s="74"/>
      <c r="F21" s="74"/>
      <c r="G21" s="113"/>
      <c r="H21" s="74"/>
      <c r="I21" s="74"/>
      <c r="J21" s="74"/>
      <c r="K21" s="74"/>
      <c r="L21" s="115" t="s">
        <v>13</v>
      </c>
    </row>
    <row r="22" spans="1:12" ht="16.5" x14ac:dyDescent="0.25">
      <c r="A22" s="12">
        <v>12</v>
      </c>
      <c r="B22" s="19" t="s">
        <v>128</v>
      </c>
      <c r="C22" s="20">
        <v>600000</v>
      </c>
      <c r="D22" s="74">
        <v>500000</v>
      </c>
      <c r="E22" s="74"/>
      <c r="F22" s="74"/>
      <c r="G22" s="113" t="s">
        <v>192</v>
      </c>
      <c r="H22" s="74"/>
      <c r="I22" s="74"/>
      <c r="J22" s="74"/>
      <c r="K22" s="74"/>
      <c r="L22" s="115" t="s">
        <v>13</v>
      </c>
    </row>
    <row r="23" spans="1:12" ht="16.5" x14ac:dyDescent="0.25">
      <c r="A23" s="12">
        <v>13</v>
      </c>
      <c r="B23" s="19" t="s">
        <v>62</v>
      </c>
      <c r="C23" s="20">
        <v>600000</v>
      </c>
      <c r="D23" s="74">
        <v>500000</v>
      </c>
      <c r="E23" s="74"/>
      <c r="F23" s="74"/>
      <c r="G23" s="113" t="s">
        <v>192</v>
      </c>
      <c r="H23" s="74"/>
      <c r="I23" s="74"/>
      <c r="J23" s="74"/>
      <c r="K23" s="74"/>
      <c r="L23" s="115" t="s">
        <v>13</v>
      </c>
    </row>
    <row r="24" spans="1:12" ht="16.5" x14ac:dyDescent="0.25">
      <c r="A24" s="12">
        <v>14</v>
      </c>
      <c r="B24" s="16" t="s">
        <v>63</v>
      </c>
      <c r="C24" s="20">
        <v>200000</v>
      </c>
      <c r="D24" s="74" t="s">
        <v>11</v>
      </c>
      <c r="E24" s="74"/>
      <c r="F24" s="74"/>
      <c r="G24" s="74"/>
      <c r="H24" s="74"/>
      <c r="I24" s="74"/>
      <c r="J24" s="74"/>
      <c r="K24" s="74"/>
      <c r="L24" s="115" t="s">
        <v>13</v>
      </c>
    </row>
    <row r="25" spans="1:12" ht="16.5" x14ac:dyDescent="0.25">
      <c r="A25" s="12">
        <v>15</v>
      </c>
      <c r="B25" s="16" t="s">
        <v>64</v>
      </c>
      <c r="C25" s="20">
        <v>200000</v>
      </c>
      <c r="D25" s="74" t="s">
        <v>11</v>
      </c>
      <c r="E25" s="74"/>
      <c r="F25" s="74"/>
      <c r="G25" s="74"/>
      <c r="H25" s="74"/>
      <c r="I25" s="74"/>
      <c r="J25" s="74"/>
      <c r="K25" s="74"/>
      <c r="L25" s="115" t="s">
        <v>13</v>
      </c>
    </row>
    <row r="26" spans="1:12" ht="16.5" x14ac:dyDescent="0.25">
      <c r="A26" s="12">
        <v>16</v>
      </c>
      <c r="B26" s="16" t="s">
        <v>65</v>
      </c>
      <c r="C26" s="20">
        <v>800000</v>
      </c>
      <c r="D26" s="74">
        <v>1090000</v>
      </c>
      <c r="E26" s="74">
        <v>1606000</v>
      </c>
      <c r="F26" s="74"/>
      <c r="G26" s="74"/>
      <c r="H26" s="113" t="s">
        <v>192</v>
      </c>
      <c r="I26" s="113" t="s">
        <v>192</v>
      </c>
      <c r="J26" s="74"/>
      <c r="K26" s="74">
        <v>2386000</v>
      </c>
      <c r="L26" s="115" t="s">
        <v>13</v>
      </c>
    </row>
    <row r="27" spans="1:12" ht="16.5" x14ac:dyDescent="0.25">
      <c r="A27" s="12">
        <v>17</v>
      </c>
      <c r="B27" s="16" t="s">
        <v>66</v>
      </c>
      <c r="C27" s="17">
        <v>100000</v>
      </c>
      <c r="D27" s="74">
        <v>75000</v>
      </c>
      <c r="E27" s="74"/>
      <c r="F27" s="74"/>
      <c r="G27" s="74"/>
      <c r="H27" s="74"/>
      <c r="I27" s="113" t="s">
        <v>192</v>
      </c>
      <c r="J27" s="74"/>
      <c r="K27" s="74">
        <v>75000</v>
      </c>
      <c r="L27" s="115" t="s">
        <v>13</v>
      </c>
    </row>
    <row r="28" spans="1:12" ht="16.5" x14ac:dyDescent="0.25">
      <c r="A28" s="12">
        <v>18</v>
      </c>
      <c r="B28" s="16" t="s">
        <v>67</v>
      </c>
      <c r="C28" s="20">
        <v>500000</v>
      </c>
      <c r="D28" s="74">
        <v>650000</v>
      </c>
      <c r="E28" s="74">
        <v>655000</v>
      </c>
      <c r="F28" s="74"/>
      <c r="G28" s="113" t="s">
        <v>192</v>
      </c>
      <c r="H28" s="74"/>
      <c r="I28" s="74"/>
      <c r="J28" s="74"/>
      <c r="K28" s="74"/>
      <c r="L28" s="115" t="s">
        <v>13</v>
      </c>
    </row>
    <row r="29" spans="1:12" ht="16.5" x14ac:dyDescent="0.25">
      <c r="A29" s="76" t="s">
        <v>122</v>
      </c>
      <c r="B29" s="77"/>
      <c r="C29" s="78"/>
      <c r="D29" s="79"/>
      <c r="E29" s="79"/>
      <c r="F29" s="79"/>
      <c r="G29" s="79"/>
      <c r="H29" s="79"/>
      <c r="I29" s="79"/>
      <c r="J29" s="79"/>
      <c r="K29" s="79"/>
      <c r="L29" s="24"/>
    </row>
    <row r="30" spans="1:12" ht="16.5" x14ac:dyDescent="0.25">
      <c r="A30" s="12">
        <v>19</v>
      </c>
      <c r="B30" s="21" t="s">
        <v>12</v>
      </c>
      <c r="C30" s="17">
        <v>150000</v>
      </c>
      <c r="D30" s="17">
        <v>150000</v>
      </c>
      <c r="E30" s="17"/>
      <c r="F30" s="17"/>
      <c r="G30" s="113" t="s">
        <v>192</v>
      </c>
      <c r="H30" s="17"/>
      <c r="I30" s="17"/>
      <c r="J30" s="17"/>
      <c r="K30" s="17"/>
      <c r="L30" s="115" t="s">
        <v>13</v>
      </c>
    </row>
    <row r="31" spans="1:12" ht="16.5" x14ac:dyDescent="0.25">
      <c r="A31" s="27" t="s">
        <v>129</v>
      </c>
      <c r="B31" s="144" t="s">
        <v>68</v>
      </c>
      <c r="C31" s="42">
        <v>150000</v>
      </c>
      <c r="D31" s="145" t="s">
        <v>11</v>
      </c>
      <c r="E31" s="145"/>
      <c r="F31" s="145"/>
      <c r="G31" s="145"/>
      <c r="H31" s="145"/>
      <c r="I31" s="145"/>
      <c r="J31" s="145"/>
      <c r="K31" s="145"/>
      <c r="L31" s="119" t="s">
        <v>75</v>
      </c>
    </row>
    <row r="32" spans="1:12" ht="16.5" x14ac:dyDescent="0.25">
      <c r="A32" s="12">
        <v>21</v>
      </c>
      <c r="B32" s="16" t="s">
        <v>69</v>
      </c>
      <c r="C32" s="20">
        <v>400000</v>
      </c>
      <c r="D32" s="74" t="s">
        <v>11</v>
      </c>
      <c r="E32" s="74"/>
      <c r="F32" s="74"/>
      <c r="G32" s="74"/>
      <c r="H32" s="74"/>
      <c r="I32" s="74"/>
      <c r="J32" s="74"/>
      <c r="K32" s="74"/>
      <c r="L32" s="115" t="s">
        <v>13</v>
      </c>
    </row>
    <row r="33" spans="1:15" ht="16.5" x14ac:dyDescent="0.25">
      <c r="A33" s="12">
        <v>22</v>
      </c>
      <c r="B33" s="18" t="s">
        <v>70</v>
      </c>
      <c r="C33" s="20">
        <v>400000</v>
      </c>
      <c r="D33" s="74" t="s">
        <v>11</v>
      </c>
      <c r="E33" s="74">
        <v>380000</v>
      </c>
      <c r="F33" s="74"/>
      <c r="G33" s="74"/>
      <c r="H33" s="74"/>
      <c r="I33" s="113" t="s">
        <v>192</v>
      </c>
      <c r="J33" s="74"/>
      <c r="K33" s="74">
        <v>380000</v>
      </c>
      <c r="L33" s="115" t="s">
        <v>13</v>
      </c>
    </row>
    <row r="34" spans="1:15" ht="16.5" x14ac:dyDescent="0.25">
      <c r="A34" s="12">
        <v>23</v>
      </c>
      <c r="B34" s="16" t="s">
        <v>71</v>
      </c>
      <c r="C34" s="20">
        <v>500000</v>
      </c>
      <c r="D34" s="74" t="s">
        <v>11</v>
      </c>
      <c r="E34" s="74">
        <v>134000</v>
      </c>
      <c r="F34" s="74"/>
      <c r="G34" s="74"/>
      <c r="H34" s="74"/>
      <c r="I34" s="113" t="s">
        <v>192</v>
      </c>
      <c r="J34" s="74"/>
      <c r="K34" s="74">
        <v>134000</v>
      </c>
      <c r="L34" s="115" t="s">
        <v>13</v>
      </c>
    </row>
    <row r="35" spans="1:15" ht="16.5" x14ac:dyDescent="0.25">
      <c r="A35" s="12">
        <v>24</v>
      </c>
      <c r="B35" s="23" t="s">
        <v>72</v>
      </c>
      <c r="C35" s="20">
        <v>500000</v>
      </c>
      <c r="D35" s="91" t="s">
        <v>11</v>
      </c>
      <c r="E35" s="91"/>
      <c r="F35" s="91"/>
      <c r="G35" s="91"/>
      <c r="H35" s="91"/>
      <c r="I35" s="91"/>
      <c r="J35" s="91"/>
      <c r="K35" s="91"/>
      <c r="L35" s="115" t="s">
        <v>13</v>
      </c>
    </row>
    <row r="36" spans="1:15" ht="16.5" x14ac:dyDescent="0.25">
      <c r="A36" s="12" t="s">
        <v>130</v>
      </c>
      <c r="B36" s="23" t="s">
        <v>73</v>
      </c>
      <c r="C36" s="17">
        <v>1000000</v>
      </c>
      <c r="D36" s="92" t="s">
        <v>11</v>
      </c>
      <c r="E36" s="92"/>
      <c r="F36" s="92"/>
      <c r="G36" s="92"/>
      <c r="H36" s="92"/>
      <c r="I36" s="92"/>
      <c r="J36" s="92"/>
      <c r="K36" s="92"/>
      <c r="L36" s="115" t="s">
        <v>76</v>
      </c>
    </row>
    <row r="37" spans="1:15" ht="16.5" x14ac:dyDescent="0.25">
      <c r="A37" s="176" t="s">
        <v>123</v>
      </c>
      <c r="B37" s="177"/>
      <c r="C37" s="78"/>
      <c r="D37" s="90"/>
      <c r="E37" s="90"/>
      <c r="F37" s="90"/>
      <c r="G37" s="90"/>
      <c r="H37" s="90"/>
      <c r="I37" s="90"/>
      <c r="J37" s="90"/>
      <c r="K37" s="90"/>
      <c r="L37" s="24"/>
    </row>
    <row r="38" spans="1:15" ht="16.5" x14ac:dyDescent="0.25">
      <c r="A38" s="12">
        <v>26</v>
      </c>
      <c r="B38" s="23" t="s">
        <v>74</v>
      </c>
      <c r="C38" s="17">
        <v>150000</v>
      </c>
      <c r="D38" s="74" t="s">
        <v>11</v>
      </c>
      <c r="E38" s="74"/>
      <c r="F38" s="74"/>
      <c r="G38" s="74"/>
      <c r="H38" s="74"/>
      <c r="I38" s="74"/>
      <c r="J38" s="74"/>
      <c r="K38" s="74"/>
      <c r="L38" s="115" t="s">
        <v>13</v>
      </c>
    </row>
    <row r="39" spans="1:15" ht="16.5" x14ac:dyDescent="0.25">
      <c r="A39" s="12">
        <v>27</v>
      </c>
      <c r="B39" s="23" t="s">
        <v>77</v>
      </c>
      <c r="C39" s="17">
        <v>600000</v>
      </c>
      <c r="D39" s="74" t="s">
        <v>11</v>
      </c>
      <c r="E39" s="74"/>
      <c r="F39" s="74"/>
      <c r="G39" s="74"/>
      <c r="H39" s="74"/>
      <c r="I39" s="74"/>
      <c r="J39" s="74"/>
      <c r="K39" s="74"/>
      <c r="L39" s="115" t="s">
        <v>13</v>
      </c>
    </row>
    <row r="40" spans="1:15" ht="16.5" x14ac:dyDescent="0.25">
      <c r="A40" s="12">
        <v>28</v>
      </c>
      <c r="B40" s="23" t="s">
        <v>124</v>
      </c>
      <c r="C40" s="17">
        <v>150000</v>
      </c>
      <c r="D40" s="91" t="s">
        <v>11</v>
      </c>
      <c r="E40" s="91"/>
      <c r="F40" s="91"/>
      <c r="G40" s="91"/>
      <c r="H40" s="91"/>
      <c r="I40" s="91"/>
      <c r="J40" s="91"/>
      <c r="K40" s="91"/>
      <c r="L40" s="115" t="s">
        <v>13</v>
      </c>
    </row>
    <row r="41" spans="1:15" ht="16.5" x14ac:dyDescent="0.25">
      <c r="A41" s="12">
        <v>29</v>
      </c>
      <c r="B41" s="23" t="s">
        <v>78</v>
      </c>
      <c r="C41" s="17">
        <v>50000</v>
      </c>
      <c r="D41" s="92" t="s">
        <v>11</v>
      </c>
      <c r="E41" s="92"/>
      <c r="F41" s="92"/>
      <c r="G41" s="92"/>
      <c r="H41" s="92"/>
      <c r="I41" s="92"/>
      <c r="J41" s="92"/>
      <c r="K41" s="92"/>
      <c r="L41" s="115" t="s">
        <v>13</v>
      </c>
    </row>
    <row r="42" spans="1:15" ht="17.25" thickBot="1" x14ac:dyDescent="0.3">
      <c r="A42" s="12"/>
      <c r="B42" s="80"/>
      <c r="C42" s="54"/>
      <c r="D42" s="54"/>
      <c r="E42" s="54"/>
      <c r="F42" s="54"/>
      <c r="G42" s="54"/>
      <c r="H42" s="54"/>
      <c r="I42" s="54"/>
      <c r="J42" s="54"/>
      <c r="K42" s="54"/>
      <c r="L42" s="115"/>
    </row>
    <row r="43" spans="1:15" ht="17.25" thickBot="1" x14ac:dyDescent="0.3">
      <c r="A43" s="81"/>
      <c r="B43" s="82" t="s">
        <v>175</v>
      </c>
      <c r="C43" s="83">
        <f>SUM(C11:C42)</f>
        <v>19543750</v>
      </c>
      <c r="D43" s="94">
        <f>SUM(D11:D42)</f>
        <v>5965000</v>
      </c>
      <c r="E43" s="94">
        <f>SUM(E11:E42)</f>
        <v>2775000</v>
      </c>
      <c r="F43" s="94">
        <f t="shared" ref="F43:K43" si="0">SUM(F11:F42)</f>
        <v>0</v>
      </c>
      <c r="G43" s="94">
        <f t="shared" si="0"/>
        <v>0</v>
      </c>
      <c r="H43" s="94">
        <f t="shared" si="0"/>
        <v>0</v>
      </c>
      <c r="I43" s="94">
        <f t="shared" si="0"/>
        <v>0</v>
      </c>
      <c r="J43" s="94">
        <f t="shared" si="0"/>
        <v>0</v>
      </c>
      <c r="K43" s="94">
        <f t="shared" si="0"/>
        <v>4975000</v>
      </c>
      <c r="L43" s="81"/>
    </row>
    <row r="44" spans="1:15" ht="16.5" x14ac:dyDescent="0.25">
      <c r="A44" s="31"/>
      <c r="B44" s="32" t="s">
        <v>8</v>
      </c>
      <c r="C44" s="17"/>
      <c r="D44" s="33"/>
      <c r="E44" s="33"/>
      <c r="F44" s="33"/>
      <c r="G44" s="33"/>
      <c r="H44" s="33"/>
      <c r="I44" s="33"/>
      <c r="J44" s="33"/>
      <c r="K44" s="33"/>
      <c r="L44" s="12"/>
    </row>
    <row r="45" spans="1:15" ht="16.5" x14ac:dyDescent="0.25">
      <c r="A45" s="85" t="s">
        <v>80</v>
      </c>
      <c r="B45" s="85"/>
      <c r="C45" s="78"/>
      <c r="D45" s="86"/>
      <c r="E45" s="86"/>
      <c r="F45" s="86"/>
      <c r="G45" s="86"/>
      <c r="H45" s="86"/>
      <c r="I45" s="86"/>
      <c r="J45" s="86"/>
      <c r="K45" s="86"/>
      <c r="L45" s="24"/>
    </row>
    <row r="46" spans="1:15" ht="16.5" x14ac:dyDescent="0.25">
      <c r="A46" s="34">
        <v>1</v>
      </c>
      <c r="B46" s="22" t="s">
        <v>81</v>
      </c>
      <c r="C46" s="17">
        <v>20000</v>
      </c>
      <c r="D46" s="39">
        <v>40000</v>
      </c>
      <c r="E46" s="39"/>
      <c r="F46" s="39"/>
      <c r="G46" s="39"/>
      <c r="H46" s="113" t="s">
        <v>192</v>
      </c>
      <c r="I46" s="113" t="s">
        <v>192</v>
      </c>
      <c r="J46" s="39"/>
      <c r="K46" s="39">
        <v>30000</v>
      </c>
      <c r="L46" s="115" t="s">
        <v>109</v>
      </c>
      <c r="O46" s="2"/>
    </row>
    <row r="47" spans="1:15" ht="16.5" x14ac:dyDescent="0.25">
      <c r="A47" s="12">
        <v>2</v>
      </c>
      <c r="B47" s="23" t="s">
        <v>82</v>
      </c>
      <c r="C47" s="35">
        <v>100000</v>
      </c>
      <c r="D47" s="43" t="s">
        <v>11</v>
      </c>
      <c r="E47" s="43"/>
      <c r="F47" s="43"/>
      <c r="G47" s="43"/>
      <c r="H47" s="43"/>
      <c r="I47" s="43"/>
      <c r="J47" s="43"/>
      <c r="K47" s="43"/>
      <c r="L47" s="115" t="s">
        <v>109</v>
      </c>
    </row>
    <row r="48" spans="1:15" ht="16.5" x14ac:dyDescent="0.25">
      <c r="A48" s="12">
        <v>3</v>
      </c>
      <c r="B48" s="23" t="s">
        <v>83</v>
      </c>
      <c r="C48" s="35">
        <v>20000</v>
      </c>
      <c r="D48" s="39">
        <v>40000</v>
      </c>
      <c r="E48" s="39"/>
      <c r="F48" s="39"/>
      <c r="G48" s="113" t="s">
        <v>192</v>
      </c>
      <c r="H48" s="39"/>
      <c r="I48" s="39"/>
      <c r="J48" s="39"/>
      <c r="K48" s="39"/>
      <c r="L48" s="115" t="s">
        <v>109</v>
      </c>
    </row>
    <row r="49" spans="1:12" ht="16.5" x14ac:dyDescent="0.25">
      <c r="A49" s="12">
        <v>4</v>
      </c>
      <c r="B49" s="23" t="s">
        <v>84</v>
      </c>
      <c r="C49" s="35">
        <v>40000</v>
      </c>
      <c r="D49" s="74" t="s">
        <v>11</v>
      </c>
      <c r="E49" s="74"/>
      <c r="F49" s="74"/>
      <c r="G49" s="74"/>
      <c r="H49" s="74"/>
      <c r="I49" s="74"/>
      <c r="J49" s="74"/>
      <c r="K49" s="74"/>
      <c r="L49" s="115" t="s">
        <v>109</v>
      </c>
    </row>
    <row r="50" spans="1:12" ht="16.5" x14ac:dyDescent="0.25">
      <c r="A50" s="27">
        <v>5</v>
      </c>
      <c r="B50" s="84" t="s">
        <v>85</v>
      </c>
      <c r="C50" s="58">
        <v>100000</v>
      </c>
      <c r="D50" s="98" t="s">
        <v>11</v>
      </c>
      <c r="E50" s="98"/>
      <c r="F50" s="98"/>
      <c r="G50" s="98"/>
      <c r="H50" s="98"/>
      <c r="I50" s="98"/>
      <c r="J50" s="98"/>
      <c r="K50" s="98"/>
      <c r="L50" s="119" t="s">
        <v>109</v>
      </c>
    </row>
    <row r="51" spans="1:12" ht="16.5" x14ac:dyDescent="0.25">
      <c r="A51" s="85" t="s">
        <v>106</v>
      </c>
      <c r="B51" s="85"/>
      <c r="C51" s="53"/>
      <c r="D51" s="79"/>
      <c r="E51" s="79"/>
      <c r="F51" s="79"/>
      <c r="G51" s="79"/>
      <c r="H51" s="79"/>
      <c r="I51" s="79"/>
      <c r="J51" s="79"/>
      <c r="K51" s="79"/>
      <c r="L51" s="120"/>
    </row>
    <row r="52" spans="1:12" ht="16.5" x14ac:dyDescent="0.25">
      <c r="A52" s="12">
        <v>6</v>
      </c>
      <c r="B52" s="23" t="s">
        <v>86</v>
      </c>
      <c r="C52" s="35">
        <v>400000</v>
      </c>
      <c r="D52" s="43">
        <v>18000</v>
      </c>
      <c r="E52" s="43"/>
      <c r="F52" s="43"/>
      <c r="G52" s="113" t="s">
        <v>192</v>
      </c>
      <c r="H52" s="43"/>
      <c r="I52" s="43"/>
      <c r="J52" s="43"/>
      <c r="K52" s="43"/>
      <c r="L52" s="115" t="s">
        <v>109</v>
      </c>
    </row>
    <row r="53" spans="1:12" ht="16.5" x14ac:dyDescent="0.25">
      <c r="A53" s="12">
        <v>7</v>
      </c>
      <c r="B53" s="23" t="s">
        <v>14</v>
      </c>
      <c r="C53" s="35">
        <v>45000</v>
      </c>
      <c r="D53" s="43">
        <v>9000</v>
      </c>
      <c r="E53" s="43"/>
      <c r="F53" s="43"/>
      <c r="G53" s="113" t="s">
        <v>192</v>
      </c>
      <c r="H53" s="43"/>
      <c r="I53" s="43"/>
      <c r="J53" s="43"/>
      <c r="K53" s="43"/>
      <c r="L53" s="115" t="s">
        <v>109</v>
      </c>
    </row>
    <row r="54" spans="1:12" ht="16.5" x14ac:dyDescent="0.25">
      <c r="A54" s="27">
        <v>8</v>
      </c>
      <c r="B54" s="84" t="s">
        <v>88</v>
      </c>
      <c r="C54" s="58">
        <v>1500000</v>
      </c>
      <c r="D54" s="98" t="s">
        <v>11</v>
      </c>
      <c r="E54" s="98"/>
      <c r="F54" s="98"/>
      <c r="G54" s="98"/>
      <c r="H54" s="98"/>
      <c r="I54" s="98"/>
      <c r="J54" s="98"/>
      <c r="K54" s="98"/>
      <c r="L54" s="119" t="s">
        <v>87</v>
      </c>
    </row>
    <row r="55" spans="1:12" ht="16.5" x14ac:dyDescent="0.25">
      <c r="A55" s="12">
        <v>9</v>
      </c>
      <c r="B55" s="23" t="s">
        <v>126</v>
      </c>
      <c r="C55" s="35">
        <v>2000000</v>
      </c>
      <c r="D55" s="43" t="s">
        <v>11</v>
      </c>
      <c r="E55" s="43"/>
      <c r="F55" s="43"/>
      <c r="G55" s="43"/>
      <c r="H55" s="43"/>
      <c r="I55" s="43"/>
      <c r="J55" s="43"/>
      <c r="K55" s="43"/>
      <c r="L55" s="115" t="s">
        <v>89</v>
      </c>
    </row>
    <row r="56" spans="1:12" ht="16.5" x14ac:dyDescent="0.25">
      <c r="A56" s="12">
        <v>10</v>
      </c>
      <c r="B56" s="23" t="s">
        <v>127</v>
      </c>
      <c r="C56" s="35">
        <v>2000000</v>
      </c>
      <c r="D56" s="93" t="s">
        <v>193</v>
      </c>
      <c r="E56" s="93"/>
      <c r="F56" s="135">
        <v>3000000</v>
      </c>
      <c r="G56" s="93"/>
      <c r="H56" s="113" t="s">
        <v>192</v>
      </c>
      <c r="I56" s="93"/>
      <c r="J56" s="93"/>
      <c r="K56" s="93">
        <v>3000000</v>
      </c>
      <c r="L56" s="115" t="s">
        <v>89</v>
      </c>
    </row>
    <row r="57" spans="1:12" ht="16.5" x14ac:dyDescent="0.25">
      <c r="A57" s="12">
        <v>11</v>
      </c>
      <c r="B57" s="23" t="s">
        <v>92</v>
      </c>
      <c r="C57" s="35">
        <v>45000</v>
      </c>
      <c r="D57" s="74">
        <v>90000</v>
      </c>
      <c r="E57" s="74"/>
      <c r="F57" s="74"/>
      <c r="G57" s="74"/>
      <c r="H57" s="113" t="s">
        <v>192</v>
      </c>
      <c r="I57" s="74"/>
      <c r="J57" s="74"/>
      <c r="K57" s="74">
        <v>90000</v>
      </c>
      <c r="L57" s="115" t="s">
        <v>109</v>
      </c>
    </row>
    <row r="58" spans="1:12" ht="16.5" x14ac:dyDescent="0.25">
      <c r="A58" s="12">
        <v>12</v>
      </c>
      <c r="B58" s="23" t="s">
        <v>131</v>
      </c>
      <c r="C58" s="35">
        <v>30000</v>
      </c>
      <c r="D58" s="74">
        <v>90000</v>
      </c>
      <c r="E58" s="74"/>
      <c r="F58" s="74"/>
      <c r="G58" s="74"/>
      <c r="H58" s="113" t="s">
        <v>192</v>
      </c>
      <c r="I58" s="74"/>
      <c r="J58" s="74"/>
      <c r="K58" s="74">
        <v>90000</v>
      </c>
      <c r="L58" s="115"/>
    </row>
    <row r="59" spans="1:12" ht="16.5" x14ac:dyDescent="0.25">
      <c r="A59" s="12">
        <v>13</v>
      </c>
      <c r="B59" s="23" t="s">
        <v>93</v>
      </c>
      <c r="C59" s="35">
        <v>300000</v>
      </c>
      <c r="D59" s="39">
        <v>258400</v>
      </c>
      <c r="E59" s="39"/>
      <c r="F59" s="39"/>
      <c r="G59" s="39"/>
      <c r="H59" s="113" t="s">
        <v>192</v>
      </c>
      <c r="I59" s="39"/>
      <c r="J59" s="39"/>
      <c r="K59" s="39">
        <v>258400</v>
      </c>
      <c r="L59" s="115" t="s">
        <v>109</v>
      </c>
    </row>
    <row r="60" spans="1:12" ht="16.5" x14ac:dyDescent="0.25">
      <c r="A60" s="12">
        <v>14</v>
      </c>
      <c r="B60" s="36" t="s">
        <v>15</v>
      </c>
      <c r="C60" s="35">
        <v>60000</v>
      </c>
      <c r="D60" s="39">
        <v>45000</v>
      </c>
      <c r="E60" s="39"/>
      <c r="F60" s="39"/>
      <c r="G60" s="39"/>
      <c r="H60" s="113" t="s">
        <v>192</v>
      </c>
      <c r="I60" s="39"/>
      <c r="J60" s="39"/>
      <c r="K60" s="39">
        <v>45000</v>
      </c>
      <c r="L60" s="115" t="s">
        <v>109</v>
      </c>
    </row>
    <row r="61" spans="1:12" ht="16.5" x14ac:dyDescent="0.25">
      <c r="A61" s="12">
        <v>15</v>
      </c>
      <c r="B61" s="36" t="s">
        <v>94</v>
      </c>
      <c r="C61" s="35">
        <v>21000</v>
      </c>
      <c r="D61" s="39">
        <v>30000</v>
      </c>
      <c r="E61" s="39"/>
      <c r="F61" s="39"/>
      <c r="G61" s="39"/>
      <c r="H61" s="113" t="s">
        <v>192</v>
      </c>
      <c r="I61" s="39"/>
      <c r="J61" s="39"/>
      <c r="K61" s="39">
        <v>30000</v>
      </c>
      <c r="L61" s="115" t="s">
        <v>109</v>
      </c>
    </row>
    <row r="62" spans="1:12" ht="16.5" x14ac:dyDescent="0.25">
      <c r="A62" s="12">
        <v>16</v>
      </c>
      <c r="B62" s="36" t="s">
        <v>95</v>
      </c>
      <c r="C62" s="35">
        <v>120000</v>
      </c>
      <c r="D62" s="39">
        <v>150000</v>
      </c>
      <c r="E62" s="39"/>
      <c r="F62" s="39"/>
      <c r="G62" s="39"/>
      <c r="H62" s="39"/>
      <c r="I62" s="113" t="s">
        <v>192</v>
      </c>
      <c r="J62" s="39"/>
      <c r="K62" s="39">
        <v>15000</v>
      </c>
      <c r="L62" s="115" t="s">
        <v>109</v>
      </c>
    </row>
    <row r="63" spans="1:12" ht="16.5" x14ac:dyDescent="0.25">
      <c r="A63" s="34">
        <v>17</v>
      </c>
      <c r="B63" s="23" t="s">
        <v>96</v>
      </c>
      <c r="C63" s="35">
        <v>45000</v>
      </c>
      <c r="D63" s="39">
        <v>15000</v>
      </c>
      <c r="E63" s="39"/>
      <c r="F63" s="39"/>
      <c r="G63" s="113" t="s">
        <v>192</v>
      </c>
      <c r="H63" s="39"/>
      <c r="I63" s="39"/>
      <c r="J63" s="39"/>
      <c r="K63" s="39"/>
      <c r="L63" s="115" t="s">
        <v>109</v>
      </c>
    </row>
    <row r="64" spans="1:12" ht="16.5" x14ac:dyDescent="0.25">
      <c r="A64" s="34">
        <v>18</v>
      </c>
      <c r="B64" s="23" t="s">
        <v>97</v>
      </c>
      <c r="C64" s="35">
        <v>390000</v>
      </c>
      <c r="D64" s="39">
        <v>291263</v>
      </c>
      <c r="E64" s="39"/>
      <c r="F64" s="39"/>
      <c r="G64" s="39"/>
      <c r="H64" s="113" t="s">
        <v>192</v>
      </c>
      <c r="I64" s="39"/>
      <c r="J64" s="39"/>
      <c r="K64" s="39">
        <v>291263</v>
      </c>
      <c r="L64" s="115" t="s">
        <v>109</v>
      </c>
    </row>
    <row r="65" spans="1:12" ht="16.5" x14ac:dyDescent="0.25">
      <c r="A65" s="34">
        <v>19</v>
      </c>
      <c r="B65" s="23" t="s">
        <v>16</v>
      </c>
      <c r="C65" s="35">
        <v>900000</v>
      </c>
      <c r="D65" s="39">
        <v>744800</v>
      </c>
      <c r="E65" s="39"/>
      <c r="F65" s="39"/>
      <c r="G65" s="39"/>
      <c r="H65" s="113" t="s">
        <v>192</v>
      </c>
      <c r="I65" s="39"/>
      <c r="J65" s="39"/>
      <c r="K65" s="39">
        <v>744800</v>
      </c>
      <c r="L65" s="115" t="s">
        <v>109</v>
      </c>
    </row>
    <row r="66" spans="1:12" ht="16.5" x14ac:dyDescent="0.25">
      <c r="A66" s="34">
        <v>20</v>
      </c>
      <c r="B66" s="23" t="s">
        <v>17</v>
      </c>
      <c r="C66" s="35">
        <v>1300000</v>
      </c>
      <c r="D66" s="39">
        <v>1728413</v>
      </c>
      <c r="E66" s="39"/>
      <c r="F66" s="39"/>
      <c r="G66" s="39"/>
      <c r="H66" s="113" t="s">
        <v>192</v>
      </c>
      <c r="I66" s="39"/>
      <c r="J66" s="39"/>
      <c r="K66" s="39">
        <v>1728413</v>
      </c>
      <c r="L66" s="115" t="s">
        <v>109</v>
      </c>
    </row>
    <row r="67" spans="1:12" ht="16.5" x14ac:dyDescent="0.25">
      <c r="A67" s="126">
        <v>21</v>
      </c>
      <c r="B67" s="127" t="s">
        <v>18</v>
      </c>
      <c r="C67" s="100">
        <v>3500000</v>
      </c>
      <c r="D67" s="97">
        <v>3608000</v>
      </c>
      <c r="E67" s="97"/>
      <c r="F67" s="97"/>
      <c r="G67" s="97"/>
      <c r="H67" s="97"/>
      <c r="I67" s="128" t="s">
        <v>192</v>
      </c>
      <c r="J67" s="97"/>
      <c r="K67" s="97">
        <v>3608000</v>
      </c>
      <c r="L67" s="121" t="s">
        <v>98</v>
      </c>
    </row>
    <row r="68" spans="1:12" ht="16.5" x14ac:dyDescent="0.25">
      <c r="A68" s="126">
        <v>22</v>
      </c>
      <c r="B68" s="127" t="s">
        <v>45</v>
      </c>
      <c r="C68" s="100">
        <v>60000</v>
      </c>
      <c r="D68" s="97">
        <v>80000</v>
      </c>
      <c r="E68" s="97"/>
      <c r="F68" s="97"/>
      <c r="G68" s="128" t="s">
        <v>192</v>
      </c>
      <c r="H68" s="97"/>
      <c r="I68" s="97"/>
      <c r="J68" s="97"/>
      <c r="K68" s="97"/>
      <c r="L68" s="121" t="s">
        <v>98</v>
      </c>
    </row>
    <row r="69" spans="1:12" ht="16.5" x14ac:dyDescent="0.25">
      <c r="A69" s="126">
        <v>23</v>
      </c>
      <c r="B69" s="127" t="s">
        <v>19</v>
      </c>
      <c r="C69" s="100">
        <v>90000</v>
      </c>
      <c r="D69" s="129" t="s">
        <v>132</v>
      </c>
      <c r="E69" s="129"/>
      <c r="F69" s="129"/>
      <c r="G69" s="129"/>
      <c r="H69" s="129"/>
      <c r="I69" s="129"/>
      <c r="J69" s="129"/>
      <c r="K69" s="129"/>
      <c r="L69" s="121" t="s">
        <v>98</v>
      </c>
    </row>
    <row r="70" spans="1:12" ht="16.5" x14ac:dyDescent="0.25">
      <c r="A70" s="126">
        <v>24</v>
      </c>
      <c r="B70" s="127" t="s">
        <v>99</v>
      </c>
      <c r="C70" s="100">
        <v>30000</v>
      </c>
      <c r="D70" s="129" t="s">
        <v>11</v>
      </c>
      <c r="E70" s="129"/>
      <c r="F70" s="129"/>
      <c r="G70" s="129"/>
      <c r="H70" s="129"/>
      <c r="I70" s="129"/>
      <c r="J70" s="129"/>
      <c r="K70" s="129"/>
      <c r="L70" s="121" t="s">
        <v>102</v>
      </c>
    </row>
    <row r="71" spans="1:12" ht="16.5" x14ac:dyDescent="0.25">
      <c r="A71" s="126">
        <v>25</v>
      </c>
      <c r="B71" s="127" t="s">
        <v>100</v>
      </c>
      <c r="C71" s="100">
        <v>20000</v>
      </c>
      <c r="D71" s="97">
        <v>60000</v>
      </c>
      <c r="E71" s="97"/>
      <c r="F71" s="97"/>
      <c r="G71" s="128" t="s">
        <v>192</v>
      </c>
      <c r="H71" s="97"/>
      <c r="I71" s="97"/>
      <c r="J71" s="97"/>
      <c r="K71" s="97"/>
      <c r="L71" s="121" t="s">
        <v>102</v>
      </c>
    </row>
    <row r="72" spans="1:12" ht="16.5" x14ac:dyDescent="0.25">
      <c r="A72" s="126"/>
      <c r="B72" s="127" t="s">
        <v>101</v>
      </c>
      <c r="C72" s="100"/>
      <c r="D72" s="97"/>
      <c r="E72" s="97"/>
      <c r="F72" s="97"/>
      <c r="G72" s="97"/>
      <c r="H72" s="97"/>
      <c r="I72" s="97"/>
      <c r="J72" s="97"/>
      <c r="K72" s="97"/>
      <c r="L72" s="121"/>
    </row>
    <row r="73" spans="1:12" ht="16.5" x14ac:dyDescent="0.25">
      <c r="A73" s="126">
        <v>26</v>
      </c>
      <c r="B73" s="127" t="s">
        <v>104</v>
      </c>
      <c r="C73" s="100">
        <v>60000</v>
      </c>
      <c r="D73" s="97">
        <v>60000</v>
      </c>
      <c r="E73" s="97"/>
      <c r="F73" s="97"/>
      <c r="G73" s="128" t="s">
        <v>192</v>
      </c>
      <c r="H73" s="97"/>
      <c r="I73" s="97"/>
      <c r="J73" s="97"/>
      <c r="K73" s="97"/>
      <c r="L73" s="121" t="s">
        <v>102</v>
      </c>
    </row>
    <row r="74" spans="1:12" ht="16.5" x14ac:dyDescent="0.25">
      <c r="A74" s="126"/>
      <c r="B74" s="127" t="s">
        <v>103</v>
      </c>
      <c r="C74" s="100"/>
      <c r="D74" s="97"/>
      <c r="E74" s="97"/>
      <c r="F74" s="97"/>
      <c r="G74" s="97"/>
      <c r="H74" s="97"/>
      <c r="I74" s="97"/>
      <c r="J74" s="97"/>
      <c r="K74" s="97"/>
      <c r="L74" s="121"/>
    </row>
    <row r="75" spans="1:12" ht="16.5" x14ac:dyDescent="0.25">
      <c r="A75" s="126">
        <v>27</v>
      </c>
      <c r="B75" s="127" t="s">
        <v>105</v>
      </c>
      <c r="C75" s="100">
        <v>100000</v>
      </c>
      <c r="D75" s="97">
        <v>60000</v>
      </c>
      <c r="E75" s="97"/>
      <c r="F75" s="97"/>
      <c r="G75" s="128" t="s">
        <v>192</v>
      </c>
      <c r="H75" s="97"/>
      <c r="I75" s="97"/>
      <c r="J75" s="97"/>
      <c r="K75" s="97"/>
      <c r="L75" s="121" t="s">
        <v>102</v>
      </c>
    </row>
    <row r="76" spans="1:12" ht="16.5" x14ac:dyDescent="0.25">
      <c r="A76" s="126"/>
      <c r="B76" s="127"/>
      <c r="C76" s="100"/>
      <c r="D76" s="97"/>
      <c r="E76" s="97"/>
      <c r="F76" s="97"/>
      <c r="G76" s="128"/>
      <c r="H76" s="97"/>
      <c r="I76" s="97"/>
      <c r="J76" s="97"/>
      <c r="K76" s="97"/>
      <c r="L76" s="121"/>
    </row>
    <row r="77" spans="1:12" ht="16.5" x14ac:dyDescent="0.25">
      <c r="A77" s="146"/>
      <c r="B77" s="147"/>
      <c r="C77" s="148"/>
      <c r="D77" s="149"/>
      <c r="E77" s="149"/>
      <c r="F77" s="149"/>
      <c r="G77" s="150"/>
      <c r="H77" s="149"/>
      <c r="I77" s="149"/>
      <c r="J77" s="149"/>
      <c r="K77" s="149"/>
      <c r="L77" s="122"/>
    </row>
    <row r="78" spans="1:12" ht="16.5" x14ac:dyDescent="0.25">
      <c r="A78" s="85" t="s">
        <v>107</v>
      </c>
      <c r="B78" s="85"/>
      <c r="C78" s="53"/>
      <c r="D78" s="79"/>
      <c r="E78" s="79"/>
      <c r="F78" s="79"/>
      <c r="G78" s="79"/>
      <c r="H78" s="79"/>
      <c r="I78" s="79"/>
      <c r="J78" s="79"/>
      <c r="K78" s="79"/>
      <c r="L78" s="24"/>
    </row>
    <row r="79" spans="1:12" ht="16.5" x14ac:dyDescent="0.25">
      <c r="A79" s="34">
        <v>28</v>
      </c>
      <c r="B79" s="89" t="s">
        <v>108</v>
      </c>
      <c r="C79" s="35">
        <v>30000</v>
      </c>
      <c r="D79" s="39">
        <v>30000</v>
      </c>
      <c r="E79" s="39"/>
      <c r="F79" s="39"/>
      <c r="G79" s="113" t="s">
        <v>192</v>
      </c>
      <c r="H79" s="39"/>
      <c r="I79" s="39"/>
      <c r="J79" s="39"/>
      <c r="K79" s="39"/>
      <c r="L79" s="115" t="s">
        <v>109</v>
      </c>
    </row>
    <row r="80" spans="1:12" ht="16.5" x14ac:dyDescent="0.25">
      <c r="A80" s="34">
        <v>29</v>
      </c>
      <c r="B80" s="89" t="s">
        <v>28</v>
      </c>
      <c r="C80" s="35">
        <v>70000</v>
      </c>
      <c r="D80" s="39">
        <v>70000</v>
      </c>
      <c r="E80" s="39"/>
      <c r="F80" s="39"/>
      <c r="G80" s="113" t="s">
        <v>192</v>
      </c>
      <c r="H80" s="39"/>
      <c r="I80" s="39"/>
      <c r="J80" s="39"/>
      <c r="K80" s="39"/>
      <c r="L80" s="115" t="s">
        <v>109</v>
      </c>
    </row>
    <row r="81" spans="1:12" ht="16.5" x14ac:dyDescent="0.25">
      <c r="A81" s="126">
        <v>30</v>
      </c>
      <c r="B81" s="130" t="s">
        <v>110</v>
      </c>
      <c r="C81" s="100">
        <v>90000</v>
      </c>
      <c r="D81" s="97">
        <v>90000</v>
      </c>
      <c r="E81" s="97"/>
      <c r="F81" s="97"/>
      <c r="G81" s="128" t="s">
        <v>192</v>
      </c>
      <c r="H81" s="97"/>
      <c r="I81" s="97"/>
      <c r="J81" s="97"/>
      <c r="K81" s="97"/>
      <c r="L81" s="121" t="s">
        <v>111</v>
      </c>
    </row>
    <row r="82" spans="1:12" ht="16.5" x14ac:dyDescent="0.25">
      <c r="A82" s="85" t="s">
        <v>112</v>
      </c>
      <c r="B82" s="85"/>
      <c r="C82" s="53"/>
      <c r="D82" s="62"/>
      <c r="E82" s="62"/>
      <c r="F82" s="62"/>
      <c r="G82" s="62"/>
      <c r="H82" s="62"/>
      <c r="I82" s="62"/>
      <c r="J82" s="62"/>
      <c r="K82" s="62"/>
      <c r="L82" s="120"/>
    </row>
    <row r="83" spans="1:12" ht="16.5" x14ac:dyDescent="0.25">
      <c r="A83" s="34">
        <v>31</v>
      </c>
      <c r="B83" s="89" t="s">
        <v>179</v>
      </c>
      <c r="C83" s="35">
        <v>100000</v>
      </c>
      <c r="D83" s="39">
        <v>200000</v>
      </c>
      <c r="E83" s="39"/>
      <c r="F83" s="39"/>
      <c r="G83" s="39"/>
      <c r="H83" s="39"/>
      <c r="I83" s="113" t="s">
        <v>192</v>
      </c>
      <c r="J83" s="39"/>
      <c r="K83" s="39">
        <v>200000</v>
      </c>
      <c r="L83" s="115" t="s">
        <v>109</v>
      </c>
    </row>
    <row r="84" spans="1:12" ht="16.5" x14ac:dyDescent="0.25">
      <c r="A84" s="34">
        <v>32</v>
      </c>
      <c r="B84" s="89" t="s">
        <v>113</v>
      </c>
      <c r="C84" s="35">
        <v>80000</v>
      </c>
      <c r="D84" s="39">
        <v>80000</v>
      </c>
      <c r="E84" s="39"/>
      <c r="F84" s="39"/>
      <c r="G84" s="113" t="s">
        <v>192</v>
      </c>
      <c r="H84" s="39"/>
      <c r="I84" s="39"/>
      <c r="J84" s="39"/>
      <c r="K84" s="39"/>
      <c r="L84" s="115" t="s">
        <v>109</v>
      </c>
    </row>
    <row r="85" spans="1:12" ht="16.5" x14ac:dyDescent="0.25">
      <c r="A85" s="26"/>
      <c r="B85" s="102"/>
      <c r="C85" s="58"/>
      <c r="D85" s="60"/>
      <c r="E85" s="60"/>
      <c r="F85" s="60"/>
      <c r="G85" s="60"/>
      <c r="H85" s="60"/>
      <c r="I85" s="60"/>
      <c r="J85" s="60"/>
      <c r="K85" s="60"/>
      <c r="L85" s="27"/>
    </row>
    <row r="86" spans="1:12" ht="16.5" x14ac:dyDescent="0.25">
      <c r="A86" s="85" t="s">
        <v>114</v>
      </c>
      <c r="B86" s="85"/>
      <c r="C86" s="53"/>
      <c r="D86" s="62"/>
      <c r="E86" s="62"/>
      <c r="F86" s="62"/>
      <c r="G86" s="62"/>
      <c r="H86" s="62"/>
      <c r="I86" s="62"/>
      <c r="J86" s="62"/>
      <c r="K86" s="62"/>
      <c r="L86" s="24"/>
    </row>
    <row r="87" spans="1:12" ht="16.5" x14ac:dyDescent="0.25">
      <c r="A87" s="22">
        <v>33</v>
      </c>
      <c r="B87" s="22" t="s">
        <v>115</v>
      </c>
      <c r="C87" s="40">
        <v>50000</v>
      </c>
      <c r="D87" s="39">
        <v>50000</v>
      </c>
      <c r="E87" s="39"/>
      <c r="F87" s="39"/>
      <c r="G87" s="113" t="s">
        <v>192</v>
      </c>
      <c r="H87" s="39"/>
      <c r="I87" s="39"/>
      <c r="J87" s="39"/>
      <c r="K87" s="39"/>
      <c r="L87" s="115" t="s">
        <v>109</v>
      </c>
    </row>
    <row r="88" spans="1:12" ht="16.5" x14ac:dyDescent="0.25">
      <c r="A88" s="22">
        <v>34</v>
      </c>
      <c r="B88" s="22" t="s">
        <v>116</v>
      </c>
      <c r="C88" s="40">
        <v>30000</v>
      </c>
      <c r="D88" s="39">
        <v>30000</v>
      </c>
      <c r="E88" s="39"/>
      <c r="F88" s="39"/>
      <c r="G88" s="113" t="s">
        <v>192</v>
      </c>
      <c r="H88" s="39"/>
      <c r="I88" s="39"/>
      <c r="J88" s="39"/>
      <c r="K88" s="39"/>
      <c r="L88" s="115" t="s">
        <v>109</v>
      </c>
    </row>
    <row r="89" spans="1:12" ht="16.5" x14ac:dyDescent="0.25">
      <c r="A89" s="22">
        <v>35</v>
      </c>
      <c r="B89" s="22" t="s">
        <v>117</v>
      </c>
      <c r="C89" s="40">
        <v>45000</v>
      </c>
      <c r="D89" s="39">
        <v>45000</v>
      </c>
      <c r="E89" s="39"/>
      <c r="F89" s="39"/>
      <c r="G89" s="39"/>
      <c r="H89" s="39"/>
      <c r="I89" s="113" t="s">
        <v>192</v>
      </c>
      <c r="J89" s="39"/>
      <c r="K89" s="39">
        <v>500</v>
      </c>
      <c r="L89" s="115" t="s">
        <v>109</v>
      </c>
    </row>
    <row r="90" spans="1:12" ht="16.5" x14ac:dyDescent="0.25">
      <c r="A90" s="22">
        <v>36</v>
      </c>
      <c r="B90" s="22" t="s">
        <v>32</v>
      </c>
      <c r="C90" s="40">
        <v>60000</v>
      </c>
      <c r="D90" s="39">
        <v>40000</v>
      </c>
      <c r="E90" s="39"/>
      <c r="F90" s="39"/>
      <c r="G90" s="113" t="s">
        <v>192</v>
      </c>
      <c r="H90" s="39"/>
      <c r="I90" s="39"/>
      <c r="J90" s="39"/>
      <c r="K90" s="39"/>
      <c r="L90" s="115" t="s">
        <v>109</v>
      </c>
    </row>
    <row r="91" spans="1:12" ht="16.5" x14ac:dyDescent="0.25">
      <c r="A91" s="34">
        <v>37</v>
      </c>
      <c r="B91" s="36" t="s">
        <v>118</v>
      </c>
      <c r="C91" s="40">
        <v>10000</v>
      </c>
      <c r="D91" s="39">
        <v>15000</v>
      </c>
      <c r="E91" s="39"/>
      <c r="F91" s="39"/>
      <c r="G91" s="113" t="s">
        <v>192</v>
      </c>
      <c r="H91" s="39"/>
      <c r="I91" s="39"/>
      <c r="J91" s="39"/>
      <c r="K91" s="39"/>
      <c r="L91" s="115" t="s">
        <v>109</v>
      </c>
    </row>
    <row r="92" spans="1:12" ht="16.5" x14ac:dyDescent="0.25">
      <c r="A92" s="34"/>
      <c r="B92" s="36" t="s">
        <v>120</v>
      </c>
      <c r="C92" s="40"/>
      <c r="D92" s="39"/>
      <c r="E92" s="39"/>
      <c r="F92" s="39"/>
      <c r="G92" s="39"/>
      <c r="H92" s="39"/>
      <c r="I92" s="39"/>
      <c r="J92" s="39"/>
      <c r="K92" s="39"/>
      <c r="L92" s="115"/>
    </row>
    <row r="93" spans="1:12" ht="16.5" x14ac:dyDescent="0.25">
      <c r="A93" s="34">
        <v>38</v>
      </c>
      <c r="B93" s="22" t="s">
        <v>119</v>
      </c>
      <c r="C93" s="40">
        <v>5000</v>
      </c>
      <c r="D93" s="39">
        <v>5000</v>
      </c>
      <c r="E93" s="39"/>
      <c r="F93" s="39"/>
      <c r="G93" s="113" t="s">
        <v>192</v>
      </c>
      <c r="H93" s="39"/>
      <c r="I93" s="39"/>
      <c r="J93" s="39"/>
      <c r="K93" s="39"/>
      <c r="L93" s="115" t="s">
        <v>109</v>
      </c>
    </row>
    <row r="94" spans="1:12" ht="16.5" x14ac:dyDescent="0.25">
      <c r="A94" s="34"/>
      <c r="B94" s="22" t="s">
        <v>121</v>
      </c>
      <c r="C94" s="40"/>
      <c r="D94" s="39"/>
      <c r="E94" s="39"/>
      <c r="F94" s="39"/>
      <c r="G94" s="39"/>
      <c r="H94" s="39"/>
      <c r="I94" s="39"/>
      <c r="J94" s="39"/>
      <c r="K94" s="39"/>
      <c r="L94" s="115"/>
    </row>
    <row r="95" spans="1:12" ht="16.5" x14ac:dyDescent="0.25">
      <c r="A95" s="85" t="s">
        <v>138</v>
      </c>
      <c r="B95" s="85"/>
      <c r="C95" s="53"/>
      <c r="D95" s="62"/>
      <c r="E95" s="62"/>
      <c r="F95" s="62"/>
      <c r="G95" s="62"/>
      <c r="H95" s="62"/>
      <c r="I95" s="62"/>
      <c r="J95" s="62"/>
      <c r="K95" s="62"/>
      <c r="L95" s="120"/>
    </row>
    <row r="96" spans="1:12" ht="16.5" x14ac:dyDescent="0.25">
      <c r="A96" s="34">
        <v>39</v>
      </c>
      <c r="B96" s="18" t="s">
        <v>20</v>
      </c>
      <c r="C96" s="40">
        <v>1000</v>
      </c>
      <c r="D96" s="43" t="s">
        <v>11</v>
      </c>
      <c r="E96" s="43"/>
      <c r="F96" s="43"/>
      <c r="G96" s="43"/>
      <c r="H96" s="43"/>
      <c r="I96" s="43"/>
      <c r="J96" s="43"/>
      <c r="K96" s="43"/>
      <c r="L96" s="115" t="s">
        <v>109</v>
      </c>
    </row>
    <row r="97" spans="1:12" ht="16.5" x14ac:dyDescent="0.25">
      <c r="A97" s="34">
        <v>40</v>
      </c>
      <c r="B97" s="18" t="s">
        <v>21</v>
      </c>
      <c r="C97" s="41">
        <v>5000</v>
      </c>
      <c r="D97" s="39">
        <v>5000</v>
      </c>
      <c r="E97" s="39"/>
      <c r="F97" s="39"/>
      <c r="G97" s="39"/>
      <c r="H97" s="39"/>
      <c r="I97" s="113" t="s">
        <v>192</v>
      </c>
      <c r="J97" s="39"/>
      <c r="K97" s="39">
        <v>2980</v>
      </c>
      <c r="L97" s="115" t="s">
        <v>109</v>
      </c>
    </row>
    <row r="98" spans="1:12" ht="16.5" x14ac:dyDescent="0.25">
      <c r="A98" s="34">
        <v>41</v>
      </c>
      <c r="B98" s="18" t="s">
        <v>133</v>
      </c>
      <c r="C98" s="41">
        <v>5000</v>
      </c>
      <c r="D98" s="39">
        <v>5000</v>
      </c>
      <c r="E98" s="39"/>
      <c r="F98" s="39"/>
      <c r="G98" s="39"/>
      <c r="H98" s="39"/>
      <c r="I98" s="39"/>
      <c r="J98" s="39"/>
      <c r="K98" s="39"/>
      <c r="L98" s="115" t="s">
        <v>109</v>
      </c>
    </row>
    <row r="99" spans="1:12" ht="16.5" x14ac:dyDescent="0.25">
      <c r="A99" s="12">
        <v>42</v>
      </c>
      <c r="B99" s="22" t="s">
        <v>22</v>
      </c>
      <c r="C99" s="17">
        <v>30000</v>
      </c>
      <c r="D99" s="39">
        <v>50000</v>
      </c>
      <c r="E99" s="39"/>
      <c r="F99" s="39"/>
      <c r="G99" s="113" t="s">
        <v>192</v>
      </c>
      <c r="H99" s="39"/>
      <c r="I99" s="39"/>
      <c r="J99" s="39"/>
      <c r="K99" s="39"/>
      <c r="L99" s="115" t="s">
        <v>109</v>
      </c>
    </row>
    <row r="100" spans="1:12" ht="16.5" x14ac:dyDescent="0.25">
      <c r="A100" s="27">
        <v>43</v>
      </c>
      <c r="B100" s="151" t="s">
        <v>26</v>
      </c>
      <c r="C100" s="42">
        <v>3000</v>
      </c>
      <c r="D100" s="60">
        <v>3000</v>
      </c>
      <c r="E100" s="60"/>
      <c r="F100" s="60"/>
      <c r="G100" s="60"/>
      <c r="H100" s="60"/>
      <c r="I100" s="60"/>
      <c r="J100" s="152" t="s">
        <v>192</v>
      </c>
      <c r="K100" s="60"/>
      <c r="L100" s="119" t="s">
        <v>109</v>
      </c>
    </row>
    <row r="101" spans="1:12" ht="16.5" x14ac:dyDescent="0.25">
      <c r="A101" s="12">
        <v>44</v>
      </c>
      <c r="B101" s="10" t="s">
        <v>23</v>
      </c>
      <c r="C101" s="17">
        <v>100000</v>
      </c>
      <c r="D101" s="39">
        <v>100000</v>
      </c>
      <c r="E101" s="39"/>
      <c r="F101" s="39"/>
      <c r="G101" s="39"/>
      <c r="H101" s="39"/>
      <c r="I101" s="113" t="s">
        <v>192</v>
      </c>
      <c r="J101" s="39"/>
      <c r="K101" s="39">
        <v>36000</v>
      </c>
      <c r="L101" s="115" t="s">
        <v>109</v>
      </c>
    </row>
    <row r="102" spans="1:12" ht="16.5" x14ac:dyDescent="0.25">
      <c r="A102" s="12">
        <v>45</v>
      </c>
      <c r="B102" s="10" t="s">
        <v>25</v>
      </c>
      <c r="C102" s="17">
        <v>100000</v>
      </c>
      <c r="D102" s="39">
        <v>100000</v>
      </c>
      <c r="E102" s="39"/>
      <c r="F102" s="39"/>
      <c r="G102" s="113" t="s">
        <v>192</v>
      </c>
      <c r="H102" s="39"/>
      <c r="I102" s="39"/>
      <c r="J102" s="39"/>
      <c r="K102" s="39"/>
      <c r="L102" s="115" t="s">
        <v>109</v>
      </c>
    </row>
    <row r="103" spans="1:12" ht="16.5" x14ac:dyDescent="0.25">
      <c r="A103" s="12"/>
      <c r="B103" s="10" t="s">
        <v>24</v>
      </c>
      <c r="C103" s="17"/>
      <c r="D103" s="39"/>
      <c r="E103" s="39"/>
      <c r="F103" s="39"/>
      <c r="G103" s="39"/>
      <c r="H103" s="39"/>
      <c r="I103" s="39"/>
      <c r="J103" s="39"/>
      <c r="K103" s="39"/>
      <c r="L103" s="115"/>
    </row>
    <row r="104" spans="1:12" ht="16.5" x14ac:dyDescent="0.25">
      <c r="A104" s="52">
        <v>46</v>
      </c>
      <c r="B104" s="131" t="s">
        <v>136</v>
      </c>
      <c r="C104" s="132">
        <v>20000</v>
      </c>
      <c r="D104" s="97" t="s">
        <v>11</v>
      </c>
      <c r="E104" s="97"/>
      <c r="F104" s="97"/>
      <c r="G104" s="97"/>
      <c r="H104" s="97"/>
      <c r="I104" s="97"/>
      <c r="J104" s="97"/>
      <c r="K104" s="97"/>
      <c r="L104" s="121" t="s">
        <v>109</v>
      </c>
    </row>
    <row r="105" spans="1:12" ht="16.5" x14ac:dyDescent="0.25">
      <c r="A105" s="52">
        <v>47</v>
      </c>
      <c r="B105" s="131" t="s">
        <v>41</v>
      </c>
      <c r="C105" s="132">
        <v>10000</v>
      </c>
      <c r="D105" s="97">
        <v>10000</v>
      </c>
      <c r="E105" s="97"/>
      <c r="F105" s="97"/>
      <c r="G105" s="97"/>
      <c r="H105" s="97"/>
      <c r="I105" s="113" t="s">
        <v>192</v>
      </c>
      <c r="J105" s="97"/>
      <c r="K105" s="97">
        <v>10000</v>
      </c>
      <c r="L105" s="121" t="s">
        <v>109</v>
      </c>
    </row>
    <row r="106" spans="1:12" ht="16.5" x14ac:dyDescent="0.25">
      <c r="A106" s="52"/>
      <c r="B106" s="131" t="s">
        <v>134</v>
      </c>
      <c r="C106" s="132"/>
      <c r="D106" s="97"/>
      <c r="E106" s="97"/>
      <c r="F106" s="97"/>
      <c r="G106" s="97"/>
      <c r="H106" s="97"/>
      <c r="I106" s="97"/>
      <c r="J106" s="97"/>
      <c r="K106" s="97"/>
      <c r="L106" s="121"/>
    </row>
    <row r="107" spans="1:12" ht="16.5" x14ac:dyDescent="0.25">
      <c r="A107" s="52">
        <v>48</v>
      </c>
      <c r="B107" s="133" t="s">
        <v>135</v>
      </c>
      <c r="C107" s="132">
        <v>5000</v>
      </c>
      <c r="D107" s="97">
        <v>5000</v>
      </c>
      <c r="E107" s="97"/>
      <c r="F107" s="97"/>
      <c r="G107" s="97"/>
      <c r="H107" s="97"/>
      <c r="I107" s="113" t="s">
        <v>192</v>
      </c>
      <c r="J107" s="97"/>
      <c r="K107" s="97">
        <v>5000</v>
      </c>
      <c r="L107" s="121" t="s">
        <v>109</v>
      </c>
    </row>
    <row r="108" spans="1:12" ht="16.5" x14ac:dyDescent="0.25">
      <c r="A108" s="52">
        <v>49</v>
      </c>
      <c r="B108" s="99" t="s">
        <v>27</v>
      </c>
      <c r="C108" s="132">
        <v>30000</v>
      </c>
      <c r="D108" s="97">
        <v>50000</v>
      </c>
      <c r="E108" s="97"/>
      <c r="F108" s="97"/>
      <c r="G108" s="97"/>
      <c r="H108" s="97"/>
      <c r="I108" s="113" t="s">
        <v>192</v>
      </c>
      <c r="J108" s="97"/>
      <c r="K108" s="97">
        <v>50000</v>
      </c>
      <c r="L108" s="121" t="s">
        <v>109</v>
      </c>
    </row>
    <row r="109" spans="1:12" ht="16.5" x14ac:dyDescent="0.25">
      <c r="A109" s="85" t="s">
        <v>137</v>
      </c>
      <c r="B109" s="85"/>
      <c r="C109" s="95"/>
      <c r="D109" s="49"/>
      <c r="E109" s="49"/>
      <c r="F109" s="49"/>
      <c r="G109" s="49"/>
      <c r="H109" s="49"/>
      <c r="I109" s="49"/>
      <c r="J109" s="49"/>
      <c r="K109" s="49"/>
      <c r="L109" s="96"/>
    </row>
    <row r="110" spans="1:12" ht="16.5" x14ac:dyDescent="0.25">
      <c r="A110" s="12">
        <v>50</v>
      </c>
      <c r="B110" s="11" t="s">
        <v>139</v>
      </c>
      <c r="C110" s="35">
        <v>200000</v>
      </c>
      <c r="D110" s="39">
        <v>260000</v>
      </c>
      <c r="E110" s="39"/>
      <c r="F110" s="39"/>
      <c r="G110" s="39"/>
      <c r="H110" s="113" t="s">
        <v>192</v>
      </c>
      <c r="I110" s="39"/>
      <c r="J110" s="39"/>
      <c r="K110" s="39">
        <v>260000</v>
      </c>
      <c r="L110" s="115" t="s">
        <v>109</v>
      </c>
    </row>
    <row r="111" spans="1:12" ht="16.5" x14ac:dyDescent="0.25">
      <c r="A111" s="12">
        <v>51</v>
      </c>
      <c r="B111" s="10" t="s">
        <v>140</v>
      </c>
      <c r="C111" s="35">
        <v>1000000</v>
      </c>
      <c r="D111" s="39"/>
      <c r="E111" s="39"/>
      <c r="F111" s="39"/>
      <c r="G111" s="39"/>
      <c r="H111" s="39"/>
      <c r="I111" s="39"/>
      <c r="J111" s="39"/>
      <c r="K111" s="39"/>
      <c r="L111" s="115" t="s">
        <v>144</v>
      </c>
    </row>
    <row r="112" spans="1:12" ht="16.5" x14ac:dyDescent="0.25">
      <c r="A112" s="12"/>
      <c r="B112" s="18" t="s">
        <v>141</v>
      </c>
      <c r="C112" s="35"/>
      <c r="D112" s="39">
        <v>230000</v>
      </c>
      <c r="E112" s="39"/>
      <c r="F112" s="39"/>
      <c r="G112" s="39"/>
      <c r="H112" s="39"/>
      <c r="I112" s="113" t="s">
        <v>192</v>
      </c>
      <c r="J112" s="39"/>
      <c r="K112" s="39">
        <v>23000</v>
      </c>
      <c r="L112" s="115" t="s">
        <v>13</v>
      </c>
    </row>
    <row r="113" spans="1:13" ht="16.5" x14ac:dyDescent="0.25">
      <c r="A113" s="52"/>
      <c r="B113" s="99" t="s">
        <v>142</v>
      </c>
      <c r="C113" s="100"/>
      <c r="D113" s="97">
        <v>98000</v>
      </c>
      <c r="E113" s="97"/>
      <c r="F113" s="97"/>
      <c r="G113" s="97"/>
      <c r="H113" s="97"/>
      <c r="I113" s="113" t="s">
        <v>192</v>
      </c>
      <c r="J113" s="97"/>
      <c r="K113" s="97">
        <v>98000</v>
      </c>
      <c r="L113" s="121"/>
    </row>
    <row r="114" spans="1:13" ht="16.5" x14ac:dyDescent="0.25">
      <c r="A114" s="12">
        <v>52</v>
      </c>
      <c r="B114" s="89" t="s">
        <v>143</v>
      </c>
      <c r="C114" s="35">
        <v>280000</v>
      </c>
      <c r="D114" s="39">
        <v>300000</v>
      </c>
      <c r="E114" s="39"/>
      <c r="F114" s="39"/>
      <c r="G114" s="113" t="s">
        <v>192</v>
      </c>
      <c r="H114" s="39"/>
      <c r="I114" s="39"/>
      <c r="J114" s="39"/>
      <c r="K114" s="39"/>
      <c r="L114" s="115" t="s">
        <v>109</v>
      </c>
    </row>
    <row r="115" spans="1:13" ht="16.5" x14ac:dyDescent="0.25">
      <c r="A115" s="12">
        <v>53</v>
      </c>
      <c r="B115" s="89" t="s">
        <v>145</v>
      </c>
      <c r="C115" s="35">
        <v>250000</v>
      </c>
      <c r="D115" s="39">
        <v>220000</v>
      </c>
      <c r="E115" s="39"/>
      <c r="F115" s="39"/>
      <c r="G115" s="113" t="s">
        <v>192</v>
      </c>
      <c r="H115" s="39"/>
      <c r="I115" s="39"/>
      <c r="J115" s="39"/>
      <c r="K115" s="39"/>
      <c r="L115" s="115" t="s">
        <v>109</v>
      </c>
    </row>
    <row r="116" spans="1:13" ht="16.5" x14ac:dyDescent="0.25">
      <c r="A116" s="34">
        <v>54</v>
      </c>
      <c r="B116" s="51" t="s">
        <v>146</v>
      </c>
      <c r="C116" s="17">
        <v>135000</v>
      </c>
      <c r="D116" s="39">
        <v>135000</v>
      </c>
      <c r="E116" s="39"/>
      <c r="F116" s="39"/>
      <c r="G116" s="113" t="s">
        <v>192</v>
      </c>
      <c r="H116" s="39"/>
      <c r="I116" s="39"/>
      <c r="J116" s="39"/>
      <c r="K116" s="39"/>
      <c r="L116" s="115" t="s">
        <v>109</v>
      </c>
    </row>
    <row r="117" spans="1:13" ht="16.5" x14ac:dyDescent="0.25">
      <c r="A117" s="34">
        <v>55</v>
      </c>
      <c r="B117" s="51" t="s">
        <v>147</v>
      </c>
      <c r="C117" s="17">
        <v>20000</v>
      </c>
      <c r="D117" s="43">
        <v>20000</v>
      </c>
      <c r="E117" s="43"/>
      <c r="F117" s="43"/>
      <c r="G117" s="113" t="s">
        <v>192</v>
      </c>
      <c r="H117" s="43"/>
      <c r="I117" s="43"/>
      <c r="J117" s="43"/>
      <c r="K117" s="43"/>
      <c r="L117" s="115" t="s">
        <v>109</v>
      </c>
    </row>
    <row r="118" spans="1:13" ht="16.5" x14ac:dyDescent="0.25">
      <c r="A118" s="26">
        <v>56</v>
      </c>
      <c r="B118" s="103" t="s">
        <v>148</v>
      </c>
      <c r="C118" s="42">
        <v>90000</v>
      </c>
      <c r="D118" s="98">
        <v>90000</v>
      </c>
      <c r="E118" s="98"/>
      <c r="F118" s="98"/>
      <c r="G118" s="113" t="s">
        <v>192</v>
      </c>
      <c r="H118" s="98"/>
      <c r="I118" s="98"/>
      <c r="J118" s="98"/>
      <c r="K118" s="98"/>
      <c r="L118" s="119" t="s">
        <v>109</v>
      </c>
    </row>
    <row r="119" spans="1:13" ht="16.5" x14ac:dyDescent="0.25">
      <c r="A119" s="165" t="s">
        <v>149</v>
      </c>
      <c r="B119" s="166"/>
      <c r="C119" s="101"/>
      <c r="D119" s="101"/>
      <c r="E119" s="101"/>
      <c r="F119" s="101"/>
      <c r="G119" s="101"/>
      <c r="H119" s="101"/>
      <c r="I119" s="101"/>
      <c r="J119" s="101"/>
      <c r="K119" s="101"/>
      <c r="L119" s="120"/>
    </row>
    <row r="120" spans="1:13" ht="16.5" x14ac:dyDescent="0.25">
      <c r="A120" s="12">
        <v>57</v>
      </c>
      <c r="B120" s="16" t="s">
        <v>29</v>
      </c>
      <c r="C120" s="39">
        <v>7300000</v>
      </c>
      <c r="D120" s="41">
        <v>6553200</v>
      </c>
      <c r="E120" s="41"/>
      <c r="F120" s="41"/>
      <c r="G120" s="41"/>
      <c r="H120" s="113" t="s">
        <v>192</v>
      </c>
      <c r="I120" s="41"/>
      <c r="J120" s="41"/>
      <c r="K120" s="41">
        <v>3598700</v>
      </c>
      <c r="L120" s="121" t="s">
        <v>109</v>
      </c>
    </row>
    <row r="121" spans="1:13" ht="16.5" x14ac:dyDescent="0.25">
      <c r="A121" s="34">
        <v>58</v>
      </c>
      <c r="B121" s="16" t="s">
        <v>30</v>
      </c>
      <c r="C121" s="39">
        <v>200000</v>
      </c>
      <c r="D121" s="35">
        <v>1324800</v>
      </c>
      <c r="E121" s="35"/>
      <c r="F121" s="35"/>
      <c r="G121" s="35"/>
      <c r="H121" s="113" t="s">
        <v>192</v>
      </c>
      <c r="I121" s="35"/>
      <c r="J121" s="35"/>
      <c r="K121" s="35">
        <v>976000</v>
      </c>
      <c r="L121" s="121" t="s">
        <v>109</v>
      </c>
    </row>
    <row r="122" spans="1:13" ht="16.5" x14ac:dyDescent="0.25">
      <c r="A122" s="34">
        <v>59</v>
      </c>
      <c r="B122" s="16" t="s">
        <v>31</v>
      </c>
      <c r="C122" s="39">
        <v>30000</v>
      </c>
      <c r="D122" s="35">
        <v>30000</v>
      </c>
      <c r="E122" s="35"/>
      <c r="F122" s="35"/>
      <c r="G122" s="35"/>
      <c r="H122" s="113" t="s">
        <v>192</v>
      </c>
      <c r="I122" s="35"/>
      <c r="J122" s="35"/>
      <c r="K122" s="35">
        <v>15000</v>
      </c>
      <c r="L122" s="121" t="s">
        <v>109</v>
      </c>
    </row>
    <row r="123" spans="1:13" ht="16.5" x14ac:dyDescent="0.25">
      <c r="A123" s="26">
        <v>60</v>
      </c>
      <c r="B123" s="102" t="s">
        <v>9</v>
      </c>
      <c r="C123" s="60">
        <v>160000</v>
      </c>
      <c r="D123" s="58">
        <v>145000</v>
      </c>
      <c r="E123" s="58"/>
      <c r="F123" s="58"/>
      <c r="G123" s="113" t="s">
        <v>192</v>
      </c>
      <c r="H123" s="58"/>
      <c r="I123" s="58"/>
      <c r="J123" s="58"/>
      <c r="K123" s="58"/>
      <c r="L123" s="122" t="s">
        <v>109</v>
      </c>
    </row>
    <row r="124" spans="1:13" ht="17.25" thickBot="1" x14ac:dyDescent="0.3">
      <c r="A124" s="28"/>
      <c r="B124" s="25" t="s">
        <v>150</v>
      </c>
      <c r="C124" s="105">
        <v>23580000</v>
      </c>
      <c r="D124" s="37">
        <f>D46+D48+D52+D53+D57+D58+D59+D60+D61+D62+D63+D64+D65+D66+D67+D68+D71+D73+D75+D79+D80+D81+D83+D84+D87+D88+D89+D90+D91+D93+D97+D98+D99+D100+D101+D102+D105+D107+D108+D110+D112+D113+D114+D115+D116+D117+D118+D120+D121+D122+D123</f>
        <v>17806876</v>
      </c>
      <c r="E124" s="37"/>
      <c r="F124" s="37">
        <v>3000000</v>
      </c>
      <c r="G124" s="37"/>
      <c r="H124" s="37"/>
      <c r="I124" s="37"/>
      <c r="J124" s="37"/>
      <c r="K124" s="37">
        <f t="shared" ref="K124" si="1">K46+K48+K52+K53+K57+K58+K59+K60+K61+K62+K63+K64+K65+K66+K67+K68+K71+K73+K75+K79+K80+K81+K83+K84+K87+K88+K89+K90+K91+K93+K97+K98+K99+K100+K101+K102+K105+K107+K108+K110+K112+K113+K114+K115+K116+K117+K118+K120+K121+K122+K123</f>
        <v>12206056</v>
      </c>
      <c r="L124" s="104"/>
    </row>
    <row r="125" spans="1:13" ht="17.25" thickTop="1" x14ac:dyDescent="0.25">
      <c r="A125" s="159" t="s">
        <v>33</v>
      </c>
      <c r="B125" s="160"/>
      <c r="C125" s="63"/>
      <c r="D125" s="64"/>
      <c r="E125" s="64"/>
      <c r="F125" s="64"/>
      <c r="G125" s="64"/>
      <c r="H125" s="64"/>
      <c r="I125" s="64"/>
      <c r="J125" s="64"/>
      <c r="K125" s="64"/>
      <c r="L125" s="65"/>
    </row>
    <row r="126" spans="1:13" ht="16.5" x14ac:dyDescent="0.25">
      <c r="A126" s="161" t="s">
        <v>151</v>
      </c>
      <c r="B126" s="162"/>
      <c r="C126" s="54"/>
      <c r="D126" s="17"/>
      <c r="E126" s="17"/>
      <c r="F126" s="17"/>
      <c r="G126" s="17"/>
      <c r="H126" s="17"/>
      <c r="I126" s="17"/>
      <c r="J126" s="17"/>
      <c r="K126" s="17"/>
      <c r="L126" s="12"/>
    </row>
    <row r="127" spans="1:13" ht="16.5" x14ac:dyDescent="0.25">
      <c r="A127" s="34">
        <v>1</v>
      </c>
      <c r="B127" s="56" t="s">
        <v>34</v>
      </c>
      <c r="C127" s="39">
        <v>200000</v>
      </c>
      <c r="D127" s="35">
        <v>200000</v>
      </c>
      <c r="E127" s="35"/>
      <c r="F127" s="35"/>
      <c r="G127" s="35"/>
      <c r="H127" s="35"/>
      <c r="I127" s="113" t="s">
        <v>192</v>
      </c>
      <c r="J127" s="35"/>
      <c r="K127" s="35">
        <v>185300</v>
      </c>
      <c r="L127" s="123" t="s">
        <v>109</v>
      </c>
    </row>
    <row r="128" spans="1:13" ht="16.5" x14ac:dyDescent="0.25">
      <c r="A128" s="34">
        <v>2</v>
      </c>
      <c r="B128" s="89" t="s">
        <v>177</v>
      </c>
      <c r="C128" s="39">
        <v>195750</v>
      </c>
      <c r="D128" s="107"/>
      <c r="E128" s="107"/>
      <c r="F128" s="107">
        <v>50000</v>
      </c>
      <c r="G128" s="113" t="s">
        <v>192</v>
      </c>
      <c r="H128" s="113"/>
      <c r="I128" s="107"/>
      <c r="J128" s="107"/>
      <c r="K128" s="107"/>
      <c r="L128" s="123" t="s">
        <v>109</v>
      </c>
      <c r="M128" s="106"/>
    </row>
    <row r="129" spans="1:12" ht="16.5" x14ac:dyDescent="0.25">
      <c r="A129" s="34">
        <v>3</v>
      </c>
      <c r="B129" s="56" t="s">
        <v>152</v>
      </c>
      <c r="C129" s="39">
        <v>140000</v>
      </c>
      <c r="D129" s="39" t="s">
        <v>11</v>
      </c>
      <c r="E129" s="39"/>
      <c r="F129" s="39"/>
      <c r="G129" s="113" t="s">
        <v>192</v>
      </c>
      <c r="H129" s="39"/>
      <c r="I129" s="39"/>
      <c r="J129" s="39"/>
      <c r="K129" s="39"/>
      <c r="L129" s="123" t="s">
        <v>109</v>
      </c>
    </row>
    <row r="130" spans="1:12" ht="16.5" x14ac:dyDescent="0.25">
      <c r="A130" s="26"/>
      <c r="B130" s="57"/>
      <c r="C130" s="42"/>
      <c r="D130" s="42"/>
      <c r="E130" s="42"/>
      <c r="F130" s="42"/>
      <c r="G130" s="42"/>
      <c r="H130" s="42"/>
      <c r="I130" s="42"/>
      <c r="J130" s="42"/>
      <c r="K130" s="42"/>
      <c r="L130" s="117"/>
    </row>
    <row r="131" spans="1:12" ht="16.5" x14ac:dyDescent="0.25">
      <c r="A131" s="165" t="s">
        <v>153</v>
      </c>
      <c r="B131" s="166"/>
      <c r="C131" s="38"/>
      <c r="D131" s="39"/>
      <c r="E131" s="62"/>
      <c r="F131" s="62"/>
      <c r="G131" s="62"/>
      <c r="H131" s="62"/>
      <c r="I131" s="62"/>
      <c r="J131" s="62"/>
      <c r="K131" s="62"/>
      <c r="L131" s="118"/>
    </row>
    <row r="132" spans="1:12" ht="16.5" x14ac:dyDescent="0.25">
      <c r="A132" s="34">
        <v>4</v>
      </c>
      <c r="B132" s="36" t="s">
        <v>42</v>
      </c>
      <c r="C132" s="39">
        <v>500000</v>
      </c>
      <c r="D132" s="108">
        <v>0</v>
      </c>
      <c r="E132" s="39"/>
      <c r="F132" s="39"/>
      <c r="G132" s="39"/>
      <c r="H132" s="39"/>
      <c r="I132" s="39"/>
      <c r="J132" s="39"/>
      <c r="K132" s="39"/>
      <c r="L132" s="123" t="s">
        <v>109</v>
      </c>
    </row>
    <row r="133" spans="1:12" ht="16.5" x14ac:dyDescent="0.25">
      <c r="A133" s="34"/>
      <c r="B133" s="36"/>
      <c r="C133" s="17"/>
      <c r="D133" s="39"/>
      <c r="E133" s="39"/>
      <c r="F133" s="39"/>
      <c r="G133" s="39"/>
      <c r="H133" s="39"/>
      <c r="I133" s="39"/>
      <c r="J133" s="39"/>
      <c r="K133" s="39"/>
      <c r="L133" s="123"/>
    </row>
    <row r="134" spans="1:12" ht="17.25" thickBot="1" x14ac:dyDescent="0.3">
      <c r="A134" s="29"/>
      <c r="B134" s="55" t="s">
        <v>44</v>
      </c>
      <c r="C134" s="30">
        <f>SUM(C127:C133)</f>
        <v>1035750</v>
      </c>
      <c r="D134" s="30">
        <f t="shared" ref="D134:K134" si="2">SUM(D127:D133)</f>
        <v>200000</v>
      </c>
      <c r="E134" s="30"/>
      <c r="F134" s="30">
        <f t="shared" si="2"/>
        <v>50000</v>
      </c>
      <c r="G134" s="30"/>
      <c r="H134" s="30"/>
      <c r="I134" s="30"/>
      <c r="J134" s="30"/>
      <c r="K134" s="30">
        <f t="shared" si="2"/>
        <v>185300</v>
      </c>
      <c r="L134" s="124"/>
    </row>
    <row r="135" spans="1:12" ht="17.25" thickTop="1" x14ac:dyDescent="0.25">
      <c r="A135" s="159" t="s">
        <v>35</v>
      </c>
      <c r="B135" s="160"/>
      <c r="C135" s="63"/>
      <c r="D135" s="64"/>
      <c r="E135" s="64"/>
      <c r="F135" s="64"/>
      <c r="G135" s="64"/>
      <c r="H135" s="64"/>
      <c r="I135" s="64"/>
      <c r="J135" s="64"/>
      <c r="K135" s="64"/>
      <c r="L135" s="125"/>
    </row>
    <row r="136" spans="1:12" ht="16.5" x14ac:dyDescent="0.25">
      <c r="A136" s="161" t="s">
        <v>154</v>
      </c>
      <c r="B136" s="162"/>
      <c r="C136" s="54"/>
      <c r="D136" s="17"/>
      <c r="E136" s="17"/>
      <c r="F136" s="17"/>
      <c r="G136" s="17"/>
      <c r="H136" s="17"/>
      <c r="I136" s="17"/>
      <c r="J136" s="17"/>
      <c r="K136" s="17"/>
      <c r="L136" s="116"/>
    </row>
    <row r="137" spans="1:12" ht="16.5" x14ac:dyDescent="0.25">
      <c r="A137" s="34">
        <v>1</v>
      </c>
      <c r="B137" s="59" t="s">
        <v>36</v>
      </c>
      <c r="C137" s="17">
        <v>200000</v>
      </c>
      <c r="D137" s="17">
        <v>200000</v>
      </c>
      <c r="E137" s="17"/>
      <c r="F137" s="17"/>
      <c r="G137" s="113" t="s">
        <v>192</v>
      </c>
      <c r="H137" s="17"/>
      <c r="I137" s="17"/>
      <c r="J137" s="17"/>
      <c r="K137" s="17"/>
      <c r="L137" s="123" t="s">
        <v>109</v>
      </c>
    </row>
    <row r="138" spans="1:12" ht="16.5" x14ac:dyDescent="0.25">
      <c r="A138" s="161" t="s">
        <v>155</v>
      </c>
      <c r="B138" s="162"/>
      <c r="C138" s="17"/>
      <c r="D138" s="17"/>
      <c r="E138" s="17"/>
      <c r="F138" s="17"/>
      <c r="G138" s="17"/>
      <c r="H138" s="17"/>
      <c r="I138" s="17"/>
      <c r="J138" s="17"/>
      <c r="K138" s="17"/>
      <c r="L138" s="123"/>
    </row>
    <row r="139" spans="1:12" ht="16.5" x14ac:dyDescent="0.25">
      <c r="A139" s="34">
        <v>2</v>
      </c>
      <c r="B139" s="59" t="s">
        <v>156</v>
      </c>
      <c r="C139" s="17">
        <v>10000</v>
      </c>
      <c r="D139" s="91" t="s">
        <v>11</v>
      </c>
      <c r="E139" s="91"/>
      <c r="F139" s="91"/>
      <c r="G139" s="91"/>
      <c r="H139" s="91"/>
      <c r="I139" s="91"/>
      <c r="J139" s="91"/>
      <c r="K139" s="91"/>
      <c r="L139" s="123" t="s">
        <v>109</v>
      </c>
    </row>
    <row r="140" spans="1:12" ht="16.5" x14ac:dyDescent="0.25">
      <c r="A140" s="34">
        <v>3</v>
      </c>
      <c r="B140" s="59" t="s">
        <v>37</v>
      </c>
      <c r="C140" s="17">
        <v>200000</v>
      </c>
      <c r="D140" s="91" t="s">
        <v>11</v>
      </c>
      <c r="E140" s="91"/>
      <c r="F140" s="91"/>
      <c r="G140" s="91"/>
      <c r="H140" s="91"/>
      <c r="I140" s="91"/>
      <c r="J140" s="91"/>
      <c r="K140" s="91"/>
      <c r="L140" s="123" t="s">
        <v>157</v>
      </c>
    </row>
    <row r="141" spans="1:12" ht="16.5" x14ac:dyDescent="0.25">
      <c r="A141" s="34">
        <v>4</v>
      </c>
      <c r="B141" s="59" t="s">
        <v>158</v>
      </c>
      <c r="C141" s="17">
        <v>200000</v>
      </c>
      <c r="D141" s="91" t="s">
        <v>11</v>
      </c>
      <c r="E141" s="91"/>
      <c r="F141" s="91"/>
      <c r="G141" s="91"/>
      <c r="H141" s="91"/>
      <c r="I141" s="91"/>
      <c r="J141" s="91"/>
      <c r="K141" s="91"/>
      <c r="L141" s="123" t="s">
        <v>157</v>
      </c>
    </row>
    <row r="142" spans="1:12" ht="16.5" x14ac:dyDescent="0.25">
      <c r="A142" s="34">
        <v>5</v>
      </c>
      <c r="B142" s="59" t="s">
        <v>159</v>
      </c>
      <c r="C142" s="17">
        <v>3000000</v>
      </c>
      <c r="D142" s="17" t="s">
        <v>11</v>
      </c>
      <c r="E142" s="17"/>
      <c r="F142" s="17"/>
      <c r="G142" s="17"/>
      <c r="H142" s="17"/>
      <c r="I142" s="17"/>
      <c r="J142" s="17"/>
      <c r="K142" s="17"/>
      <c r="L142" s="123" t="s">
        <v>157</v>
      </c>
    </row>
    <row r="143" spans="1:12" ht="17.25" customHeight="1" x14ac:dyDescent="0.25">
      <c r="A143" s="28"/>
      <c r="B143" s="25" t="s">
        <v>160</v>
      </c>
      <c r="C143" s="38">
        <f>SUM(C137:C142)</f>
        <v>3610000</v>
      </c>
      <c r="D143" s="37">
        <f>D137</f>
        <v>200000</v>
      </c>
      <c r="E143" s="37"/>
      <c r="F143" s="37"/>
      <c r="G143" s="37"/>
      <c r="H143" s="37"/>
      <c r="I143" s="37"/>
      <c r="J143" s="37"/>
      <c r="K143" s="37"/>
      <c r="L143" s="24"/>
    </row>
    <row r="144" spans="1:12" ht="17.25" customHeight="1" x14ac:dyDescent="0.25">
      <c r="A144" s="153"/>
      <c r="B144" s="154"/>
      <c r="C144" s="155"/>
      <c r="D144" s="156"/>
      <c r="E144" s="156"/>
      <c r="F144" s="156"/>
      <c r="G144" s="156"/>
      <c r="H144" s="156"/>
      <c r="I144" s="156"/>
      <c r="J144" s="156"/>
      <c r="K144" s="156"/>
      <c r="L144" s="157"/>
    </row>
    <row r="145" spans="1:12" ht="17.25" customHeight="1" x14ac:dyDescent="0.25">
      <c r="A145" s="153"/>
      <c r="B145" s="154"/>
      <c r="C145" s="155"/>
      <c r="D145" s="156"/>
      <c r="E145" s="156"/>
      <c r="F145" s="156"/>
      <c r="G145" s="156"/>
      <c r="H145" s="156"/>
      <c r="I145" s="156"/>
      <c r="J145" s="156"/>
      <c r="K145" s="156"/>
      <c r="L145" s="157"/>
    </row>
    <row r="146" spans="1:12" ht="17.25" customHeight="1" x14ac:dyDescent="0.25">
      <c r="A146" s="153"/>
      <c r="B146" s="154"/>
      <c r="C146" s="155"/>
      <c r="D146" s="156"/>
      <c r="E146" s="156"/>
      <c r="F146" s="156"/>
      <c r="G146" s="156"/>
      <c r="H146" s="156"/>
      <c r="I146" s="156"/>
      <c r="J146" s="156"/>
      <c r="K146" s="156"/>
      <c r="L146" s="157"/>
    </row>
    <row r="147" spans="1:12" ht="16.5" x14ac:dyDescent="0.25">
      <c r="A147" s="167" t="s">
        <v>161</v>
      </c>
      <c r="B147" s="168"/>
      <c r="C147" s="39"/>
      <c r="D147" s="44"/>
      <c r="E147" s="44"/>
      <c r="F147" s="44"/>
      <c r="G147" s="44"/>
      <c r="H147" s="44"/>
      <c r="I147" s="44"/>
      <c r="J147" s="44"/>
      <c r="K147" s="44"/>
      <c r="L147" s="12"/>
    </row>
    <row r="148" spans="1:12" ht="16.5" x14ac:dyDescent="0.25">
      <c r="A148" s="163" t="s">
        <v>162</v>
      </c>
      <c r="B148" s="164"/>
      <c r="C148" s="39"/>
      <c r="D148" s="44"/>
      <c r="E148" s="44"/>
      <c r="F148" s="44"/>
      <c r="G148" s="44"/>
      <c r="H148" s="44"/>
      <c r="I148" s="44"/>
      <c r="J148" s="44"/>
      <c r="K148" s="44"/>
      <c r="L148" s="12"/>
    </row>
    <row r="149" spans="1:12" ht="16.5" x14ac:dyDescent="0.25">
      <c r="A149" s="12">
        <v>1</v>
      </c>
      <c r="B149" s="22" t="s">
        <v>47</v>
      </c>
      <c r="C149" s="17">
        <v>200000</v>
      </c>
      <c r="D149" s="44">
        <v>100000</v>
      </c>
      <c r="E149" s="44"/>
      <c r="F149" s="44"/>
      <c r="G149" s="113" t="s">
        <v>192</v>
      </c>
      <c r="H149" s="44"/>
      <c r="I149" s="44"/>
      <c r="J149" s="44"/>
      <c r="K149" s="44"/>
      <c r="L149" s="115" t="s">
        <v>109</v>
      </c>
    </row>
    <row r="150" spans="1:12" ht="16.5" x14ac:dyDescent="0.25">
      <c r="A150" s="12">
        <v>2</v>
      </c>
      <c r="B150" s="22" t="s">
        <v>10</v>
      </c>
      <c r="C150" s="17">
        <v>15000</v>
      </c>
      <c r="D150" s="39" t="s">
        <v>43</v>
      </c>
      <c r="E150" s="39"/>
      <c r="F150" s="39"/>
      <c r="G150" s="39"/>
      <c r="H150" s="39"/>
      <c r="I150" s="39"/>
      <c r="J150" s="39"/>
      <c r="K150" s="39"/>
      <c r="L150" s="115" t="s">
        <v>109</v>
      </c>
    </row>
    <row r="151" spans="1:12" ht="16.5" x14ac:dyDescent="0.25">
      <c r="A151" s="12">
        <v>3</v>
      </c>
      <c r="B151" s="22" t="s">
        <v>38</v>
      </c>
      <c r="C151" s="17">
        <v>5000</v>
      </c>
      <c r="D151" s="44">
        <v>5000</v>
      </c>
      <c r="E151" s="44"/>
      <c r="F151" s="44"/>
      <c r="G151" s="44"/>
      <c r="H151" s="113" t="s">
        <v>192</v>
      </c>
      <c r="I151" s="44"/>
      <c r="J151" s="44"/>
      <c r="K151" s="44">
        <v>2250</v>
      </c>
      <c r="L151" s="115" t="s">
        <v>109</v>
      </c>
    </row>
    <row r="152" spans="1:12" ht="16.5" x14ac:dyDescent="0.25">
      <c r="A152" s="12">
        <v>4</v>
      </c>
      <c r="B152" s="22" t="s">
        <v>163</v>
      </c>
      <c r="C152" s="17">
        <v>200000</v>
      </c>
      <c r="D152" s="44"/>
      <c r="E152" s="44"/>
      <c r="F152" s="44"/>
      <c r="G152" s="44"/>
      <c r="H152" s="44"/>
      <c r="I152" s="44"/>
      <c r="J152" s="44"/>
      <c r="K152" s="44"/>
      <c r="L152" s="115" t="s">
        <v>165</v>
      </c>
    </row>
    <row r="153" spans="1:12" ht="16.5" x14ac:dyDescent="0.25">
      <c r="A153" s="12">
        <v>5</v>
      </c>
      <c r="B153" s="22" t="s">
        <v>176</v>
      </c>
      <c r="C153" s="17">
        <v>120000</v>
      </c>
      <c r="D153" s="44">
        <v>35000</v>
      </c>
      <c r="E153" s="44"/>
      <c r="F153" s="44"/>
      <c r="G153" s="113" t="s">
        <v>192</v>
      </c>
      <c r="H153" s="44"/>
      <c r="I153" s="44"/>
      <c r="J153" s="44"/>
      <c r="K153" s="44"/>
      <c r="L153" s="115" t="s">
        <v>109</v>
      </c>
    </row>
    <row r="154" spans="1:12" ht="16.5" x14ac:dyDescent="0.25">
      <c r="A154" s="12">
        <v>6</v>
      </c>
      <c r="B154" s="22" t="s">
        <v>166</v>
      </c>
      <c r="C154" s="17">
        <v>120000</v>
      </c>
      <c r="D154" s="44">
        <v>112000</v>
      </c>
      <c r="E154" s="44"/>
      <c r="F154" s="44"/>
      <c r="G154" s="113" t="s">
        <v>192</v>
      </c>
      <c r="H154" s="44"/>
      <c r="I154" s="44"/>
      <c r="J154" s="44"/>
      <c r="K154" s="44"/>
      <c r="L154" s="115" t="s">
        <v>164</v>
      </c>
    </row>
    <row r="155" spans="1:12" ht="16.5" x14ac:dyDescent="0.25">
      <c r="A155" s="12">
        <v>7</v>
      </c>
      <c r="B155" s="22" t="s">
        <v>167</v>
      </c>
      <c r="C155" s="17">
        <v>50000</v>
      </c>
      <c r="D155" s="44"/>
      <c r="E155" s="44"/>
      <c r="F155" s="44"/>
      <c r="G155" s="113" t="s">
        <v>192</v>
      </c>
      <c r="H155" s="44"/>
      <c r="I155" s="44"/>
      <c r="J155" s="44"/>
      <c r="K155" s="44"/>
      <c r="L155" s="115"/>
    </row>
    <row r="156" spans="1:12" ht="16.5" x14ac:dyDescent="0.25">
      <c r="A156" s="12">
        <v>8</v>
      </c>
      <c r="B156" s="22" t="s">
        <v>168</v>
      </c>
      <c r="C156" s="17">
        <v>100000</v>
      </c>
      <c r="D156" s="44"/>
      <c r="E156" s="44"/>
      <c r="F156" s="44"/>
      <c r="G156" s="44"/>
      <c r="H156" s="44"/>
      <c r="I156" s="44"/>
      <c r="J156" s="44"/>
      <c r="K156" s="44"/>
      <c r="L156" s="115"/>
    </row>
    <row r="157" spans="1:12" ht="16.5" x14ac:dyDescent="0.25">
      <c r="A157" s="12"/>
      <c r="B157" s="22" t="s">
        <v>170</v>
      </c>
      <c r="C157" s="17"/>
      <c r="D157" s="44">
        <v>174600</v>
      </c>
      <c r="E157" s="44"/>
      <c r="F157" s="44"/>
      <c r="G157" s="44"/>
      <c r="H157" s="44"/>
      <c r="I157" s="113" t="s">
        <v>192</v>
      </c>
      <c r="J157" s="44"/>
      <c r="K157" s="44">
        <v>174600</v>
      </c>
      <c r="L157" s="115" t="s">
        <v>109</v>
      </c>
    </row>
    <row r="158" spans="1:12" ht="16.5" x14ac:dyDescent="0.25">
      <c r="A158" s="12"/>
      <c r="B158" s="22" t="s">
        <v>171</v>
      </c>
      <c r="C158" s="17"/>
      <c r="D158" s="44">
        <v>81600</v>
      </c>
      <c r="E158" s="44"/>
      <c r="F158" s="44"/>
      <c r="G158" s="44"/>
      <c r="H158" s="44"/>
      <c r="I158" s="113" t="s">
        <v>192</v>
      </c>
      <c r="J158" s="44"/>
      <c r="K158" s="44">
        <v>81600</v>
      </c>
      <c r="L158" s="115" t="s">
        <v>39</v>
      </c>
    </row>
    <row r="159" spans="1:12" ht="16.5" x14ac:dyDescent="0.25">
      <c r="A159" s="12"/>
      <c r="B159" s="22" t="s">
        <v>172</v>
      </c>
      <c r="C159" s="17"/>
      <c r="D159" s="44">
        <v>355000</v>
      </c>
      <c r="E159" s="44"/>
      <c r="F159" s="44"/>
      <c r="G159" s="44"/>
      <c r="H159" s="44"/>
      <c r="I159" s="113" t="s">
        <v>192</v>
      </c>
      <c r="J159" s="44"/>
      <c r="K159" s="44">
        <v>74000</v>
      </c>
      <c r="L159" s="115" t="s">
        <v>13</v>
      </c>
    </row>
    <row r="160" spans="1:12" s="3" customFormat="1" ht="16.5" x14ac:dyDescent="0.25">
      <c r="A160" s="34">
        <v>9</v>
      </c>
      <c r="B160" s="89" t="s">
        <v>169</v>
      </c>
      <c r="C160" s="39">
        <v>25000</v>
      </c>
      <c r="D160" s="35">
        <v>25000</v>
      </c>
      <c r="E160" s="35"/>
      <c r="F160" s="35"/>
      <c r="G160" s="35"/>
      <c r="H160" s="35"/>
      <c r="I160" s="113" t="s">
        <v>192</v>
      </c>
      <c r="J160" s="35"/>
      <c r="K160" s="35">
        <v>25000</v>
      </c>
      <c r="L160" s="115" t="s">
        <v>109</v>
      </c>
    </row>
    <row r="161" spans="1:12" ht="16.5" x14ac:dyDescent="0.25">
      <c r="A161" s="161" t="s">
        <v>173</v>
      </c>
      <c r="B161" s="162"/>
      <c r="C161" s="50"/>
      <c r="D161" s="44"/>
      <c r="E161" s="44"/>
      <c r="F161" s="44"/>
      <c r="G161" s="44"/>
      <c r="H161" s="44"/>
      <c r="I161" s="44"/>
      <c r="J161" s="44"/>
      <c r="K161" s="44"/>
      <c r="L161" s="115"/>
    </row>
    <row r="162" spans="1:12" ht="16.5" x14ac:dyDescent="0.25">
      <c r="A162" s="34">
        <v>10</v>
      </c>
      <c r="B162" s="61" t="s">
        <v>174</v>
      </c>
      <c r="C162" s="39">
        <v>20000</v>
      </c>
      <c r="D162" s="39">
        <v>20000</v>
      </c>
      <c r="E162" s="39"/>
      <c r="F162" s="39"/>
      <c r="G162" s="39"/>
      <c r="H162" s="113" t="s">
        <v>192</v>
      </c>
      <c r="I162" s="39"/>
      <c r="J162" s="39"/>
      <c r="K162" s="39">
        <v>20000</v>
      </c>
      <c r="L162" s="115" t="s">
        <v>39</v>
      </c>
    </row>
    <row r="163" spans="1:12" ht="17.25" thickBot="1" x14ac:dyDescent="0.3">
      <c r="A163" s="69"/>
      <c r="B163" s="70" t="s">
        <v>178</v>
      </c>
      <c r="C163" s="71">
        <f>SUM(C149:C162)</f>
        <v>855000</v>
      </c>
      <c r="D163" s="72">
        <f>SUM(D149:D162)</f>
        <v>908200</v>
      </c>
      <c r="E163" s="72"/>
      <c r="F163" s="72"/>
      <c r="G163" s="72"/>
      <c r="H163" s="72"/>
      <c r="I163" s="72"/>
      <c r="J163" s="72"/>
      <c r="K163" s="72">
        <f t="shared" ref="K163" si="3">SUM(K149:K162)</f>
        <v>377450</v>
      </c>
      <c r="L163" s="73"/>
    </row>
    <row r="164" spans="1:12" ht="17.25" thickBot="1" x14ac:dyDescent="0.3">
      <c r="A164" s="66"/>
      <c r="B164" s="67" t="s">
        <v>46</v>
      </c>
      <c r="C164" s="68">
        <f>C43+C124+C134+C143+C163</f>
        <v>48624500</v>
      </c>
      <c r="D164" s="68">
        <f>D43+D124+D134+D143+D163</f>
        <v>25080076</v>
      </c>
      <c r="E164" s="68">
        <f>E43+E124+E134+E143+E163</f>
        <v>2775000</v>
      </c>
      <c r="F164" s="136">
        <f>F43+F124+F134+F143+F163</f>
        <v>3050000</v>
      </c>
      <c r="G164" s="136"/>
      <c r="H164" s="136"/>
      <c r="I164" s="136"/>
      <c r="J164" s="136"/>
      <c r="K164" s="136">
        <f>K43+K124+K134+K143+K163</f>
        <v>17743806</v>
      </c>
      <c r="L164" s="66"/>
    </row>
    <row r="165" spans="1:12" s="142" customFormat="1" ht="16.5" thickTop="1" x14ac:dyDescent="0.25">
      <c r="A165" s="140"/>
      <c r="B165" s="141" t="s">
        <v>194</v>
      </c>
      <c r="C165" s="138"/>
      <c r="D165" s="138"/>
      <c r="E165" s="138"/>
      <c r="F165" s="181" t="s">
        <v>198</v>
      </c>
      <c r="G165" s="181"/>
      <c r="H165" s="181"/>
      <c r="I165" s="181"/>
      <c r="J165" s="181"/>
      <c r="K165" s="138"/>
      <c r="L165" s="140"/>
    </row>
    <row r="166" spans="1:12" s="142" customFormat="1" ht="15.75" x14ac:dyDescent="0.25">
      <c r="A166" s="140"/>
      <c r="B166" s="141" t="s">
        <v>195</v>
      </c>
      <c r="C166" s="138"/>
      <c r="D166" s="138"/>
      <c r="E166" s="138"/>
      <c r="F166" s="181" t="s">
        <v>199</v>
      </c>
      <c r="G166" s="181"/>
      <c r="H166" s="181"/>
      <c r="I166" s="181"/>
      <c r="J166" s="181"/>
      <c r="K166" s="138"/>
      <c r="L166" s="140"/>
    </row>
    <row r="167" spans="1:12" s="142" customFormat="1" ht="15.75" x14ac:dyDescent="0.25">
      <c r="A167" s="140"/>
      <c r="B167" s="141" t="s">
        <v>196</v>
      </c>
      <c r="C167" s="138"/>
      <c r="D167" s="138"/>
      <c r="E167" s="138"/>
      <c r="F167" s="181" t="s">
        <v>200</v>
      </c>
      <c r="G167" s="181"/>
      <c r="H167" s="181"/>
      <c r="I167" s="181"/>
      <c r="J167" s="181"/>
      <c r="K167" s="138"/>
      <c r="L167" s="140"/>
    </row>
    <row r="168" spans="1:12" s="142" customFormat="1" ht="15.75" x14ac:dyDescent="0.25">
      <c r="A168" s="140"/>
      <c r="B168" s="141" t="s">
        <v>197</v>
      </c>
      <c r="C168" s="138"/>
      <c r="D168" s="138"/>
      <c r="E168" s="138"/>
      <c r="F168" s="181" t="s">
        <v>201</v>
      </c>
      <c r="G168" s="181"/>
      <c r="H168" s="181"/>
      <c r="I168" s="181"/>
      <c r="J168" s="181"/>
      <c r="K168" s="138"/>
      <c r="L168" s="140"/>
    </row>
    <row r="169" spans="1:12" s="142" customFormat="1" ht="15.75" x14ac:dyDescent="0.25">
      <c r="A169" s="140"/>
      <c r="B169" s="143"/>
      <c r="C169" s="138"/>
      <c r="D169" s="138"/>
      <c r="E169" s="138"/>
      <c r="F169" s="138"/>
      <c r="G169" s="138"/>
      <c r="H169" s="138"/>
      <c r="I169" s="138"/>
      <c r="J169" s="138"/>
      <c r="K169" s="138"/>
      <c r="L169" s="140"/>
    </row>
    <row r="170" spans="1:12" ht="16.5" x14ac:dyDescent="0.25">
      <c r="A170" s="46"/>
      <c r="B170" s="137"/>
      <c r="C170" s="138"/>
      <c r="D170" s="138"/>
      <c r="E170" s="138"/>
      <c r="F170" s="139"/>
      <c r="G170" s="139"/>
      <c r="H170" s="139"/>
      <c r="I170" s="139"/>
      <c r="J170" s="139"/>
      <c r="K170" s="139"/>
      <c r="L170" s="46"/>
    </row>
    <row r="171" spans="1:12" ht="16.5" x14ac:dyDescent="0.25">
      <c r="A171" s="46"/>
      <c r="B171" s="137"/>
      <c r="C171" s="138"/>
      <c r="D171" s="138"/>
      <c r="E171" s="138"/>
      <c r="F171" s="139"/>
      <c r="G171" s="139"/>
      <c r="H171" s="139"/>
      <c r="I171" s="139"/>
      <c r="J171" s="139"/>
      <c r="K171" s="139"/>
      <c r="L171" s="46"/>
    </row>
    <row r="172" spans="1:12" ht="16.5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8.75" x14ac:dyDescent="0.4">
      <c r="A173" s="7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6.5" x14ac:dyDescent="0.25">
      <c r="A174" s="46"/>
      <c r="B174" s="46"/>
      <c r="C174" s="46"/>
      <c r="D174" s="47"/>
      <c r="E174" s="47"/>
      <c r="F174" s="47"/>
      <c r="G174" s="47"/>
      <c r="H174" s="47"/>
      <c r="I174" s="47"/>
      <c r="J174" s="47"/>
      <c r="K174" s="47"/>
      <c r="L174" s="46"/>
    </row>
    <row r="175" spans="1:12" ht="16.5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6.5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6.5" x14ac:dyDescent="0.25">
      <c r="A177" s="45"/>
      <c r="B177" s="48"/>
      <c r="C177" s="45"/>
      <c r="D177" s="45"/>
      <c r="E177" s="45"/>
      <c r="F177" s="45"/>
      <c r="G177" s="45"/>
      <c r="H177" s="45"/>
      <c r="I177" s="45"/>
      <c r="J177" s="45"/>
      <c r="K177" s="45"/>
      <c r="L177" s="45" t="s">
        <v>40</v>
      </c>
    </row>
    <row r="178" spans="1:12" ht="16.5" x14ac:dyDescent="0.25">
      <c r="A178" s="45"/>
      <c r="B178" s="48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6.5" x14ac:dyDescent="0.25">
      <c r="A179" s="48"/>
      <c r="B179" s="48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6.5" x14ac:dyDescent="0.25">
      <c r="A180" s="48"/>
      <c r="B180" s="48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6.5" x14ac:dyDescent="0.25">
      <c r="A181" s="48"/>
      <c r="B181" s="48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6.5" x14ac:dyDescent="0.25">
      <c r="A182" s="48"/>
      <c r="B182" s="48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6.5" x14ac:dyDescent="0.25">
      <c r="A183" s="48"/>
      <c r="B183" s="48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6.5" x14ac:dyDescent="0.25">
      <c r="A184" s="48"/>
      <c r="B184" s="48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</row>
    <row r="188" spans="1:12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</row>
  </sheetData>
  <mergeCells count="25">
    <mergeCell ref="F165:J165"/>
    <mergeCell ref="F166:J166"/>
    <mergeCell ref="F167:J167"/>
    <mergeCell ref="F168:J168"/>
    <mergeCell ref="C187:L187"/>
    <mergeCell ref="A37:B37"/>
    <mergeCell ref="D6:F6"/>
    <mergeCell ref="G6:J6"/>
    <mergeCell ref="A126:B126"/>
    <mergeCell ref="A125:B125"/>
    <mergeCell ref="A1:L1"/>
    <mergeCell ref="A2:L2"/>
    <mergeCell ref="A3:L3"/>
    <mergeCell ref="A5:C5"/>
    <mergeCell ref="A6:A8"/>
    <mergeCell ref="B6:B8"/>
    <mergeCell ref="C6:C8"/>
    <mergeCell ref="A135:B135"/>
    <mergeCell ref="A136:B136"/>
    <mergeCell ref="A161:B161"/>
    <mergeCell ref="A148:B148"/>
    <mergeCell ref="A119:B119"/>
    <mergeCell ref="A138:B138"/>
    <mergeCell ref="A147:B147"/>
    <mergeCell ref="A131:B131"/>
  </mergeCells>
  <pageMargins left="0.23622047244094491" right="3.937007874015748E-2" top="0.35433070866141736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2018-11-07T06:38:19Z</dcterms:modified>
</cp:coreProperties>
</file>